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50" windowHeight="9765" tabRatio="915"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Sheet1" sheetId="10" r:id="rId10"/>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'g02收入决算表'!$4:$6</definedName>
    <definedName name="_xlnm.Print_Titles" localSheetId="2">'g03支出决算表'!$4:$6</definedName>
  </definedNames>
  <calcPr fullCalcOnLoad="1"/>
</workbook>
</file>

<file path=xl/sharedStrings.xml><?xml version="1.0" encoding="utf-8"?>
<sst xmlns="http://schemas.openxmlformats.org/spreadsheetml/2006/main" count="393" uniqueCount="227">
  <si>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</si>
  <si>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</si>
  <si>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</si>
  <si>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</si>
  <si>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</si>
  <si>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</si>
  <si>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</si>
  <si>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</si>
  <si>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</si>
  <si>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</si>
  <si>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</si>
  <si>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</si>
  <si>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</si>
  <si>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</si>
  <si>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</si>
  <si>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15</t>
  </si>
  <si>
    <t>三、国有资本经营预算财政拨款收入</t>
  </si>
  <si>
    <t>3</t>
  </si>
  <si>
    <t>16</t>
  </si>
  <si>
    <t>四、上级补助收入</t>
  </si>
  <si>
    <t>4</t>
  </si>
  <si>
    <t>17</t>
  </si>
  <si>
    <t>五、事业收入</t>
  </si>
  <si>
    <t>5</t>
  </si>
  <si>
    <t>18</t>
  </si>
  <si>
    <t>六、经营收入</t>
  </si>
  <si>
    <t>6</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</si>
  <si>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</si>
  <si>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</si>
  <si>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</si>
  <si>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</si>
  <si>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</si>
  <si>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</si>
  <si>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</si>
  <si>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</si>
  <si>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</si>
  <si>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</si>
  <si>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</si>
  <si>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</si>
  <si>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</si>
  <si>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</si>
  <si>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</si>
  <si>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</si>
  <si>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</si>
  <si>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</si>
  <si>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</si>
  <si>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</si>
  <si>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</si>
  <si>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</si>
  <si>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</si>
  <si>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</si>
  <si>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</si>
  <si>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</si>
  <si>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</si>
  <si>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</si>
  <si>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</si>
  <si>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</si>
  <si>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</si>
  <si>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</si>
  <si>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</si>
  <si>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</si>
  <si>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</si>
  <si>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</si>
  <si>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</si>
  <si>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</si>
  <si>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</si>
  <si>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</si>
  <si>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</si>
  <si>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</si>
  <si>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</si>
  <si>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</si>
  <si>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</si>
  <si>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</si>
  <si>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</si>
  <si>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</si>
  <si>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</si>
  <si>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</si>
  <si>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</si>
  <si>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</si>
  <si>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</si>
  <si>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</si>
  <si>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</si>
  <si>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</si>
  <si>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</si>
  <si>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</si>
  <si>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</si>
  <si>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</si>
  <si>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</si>
  <si>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</si>
  <si>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</si>
  <si>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</si>
  <si>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</si>
  <si>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</si>
  <si>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</si>
  <si>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</si>
  <si>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</si>
  <si>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</si>
  <si>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</si>
  <si>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</si>
  <si>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</si>
  <si>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</si>
  <si>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</si>
  <si>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</si>
  <si>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</si>
  <si>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</si>
  <si>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</si>
  <si>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</si>
  <si>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</si>
  <si>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</si>
  <si>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</si>
  <si>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</si>
  <si>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</si>
  <si>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</si>
  <si>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</si>
  <si>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</si>
  <si>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</si>
  <si>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</si>
  <si>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</si>
  <si>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</si>
  <si>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</si>
  <si>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</si>
  <si>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</si>
  <si>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</si>
  <si>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</si>
  <si>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</si>
  <si>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</si>
  <si>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</si>
  <si>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</si>
  <si>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</si>
  <si>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</si>
  <si>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</si>
  <si>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</si>
  <si>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</si>
  <si>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</si>
  <si>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</si>
  <si>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</si>
  <si>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</si>
  <si>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</si>
  <si>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</si>
  <si>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</si>
  <si>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</si>
  <si>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</si>
  <si>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</si>
  <si>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</si>
  <si>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</si>
  <si>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</si>
  <si>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</si>
  <si>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</si>
  <si>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</si>
  <si>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</si>
  <si>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</si>
  <si>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</si>
  <si>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</si>
  <si>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</si>
  <si>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</si>
  <si>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</si>
  <si>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</si>
  <si>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</si>
  <si>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</si>
  <si>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</si>
  <si>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</si>
  <si>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</si>
  <si>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</si>
  <si>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</si>
  <si>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</si>
  <si>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</si>
  <si>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</si>
  <si>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</si>
  <si>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</si>
  <si>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</si>
  <si>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</si>
  <si>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</si>
  <si>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</si>
  <si>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</si>
  <si>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</si>
  <si>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</si>
  <si>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</si>
  <si>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</si>
  <si>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</si>
  <si>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</si>
  <si>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</si>
  <si>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</si>
  <si>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</si>
  <si>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</si>
  <si>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</si>
  <si>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</si>
  <si>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</si>
  <si>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</si>
  <si>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</si>
  <si>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</si>
  <si>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</si>
  <si>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</si>
  <si>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</si>
  <si>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</si>
  <si>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</si>
  <si>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</si>
  <si>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</si>
  <si>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</si>
  <si>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</si>
  <si>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一般公共服务支出</t>
  </si>
  <si>
    <t>纪检监察事务</t>
  </si>
  <si>
    <t xml:space="preserve">  行政运行</t>
  </si>
  <si>
    <t xml:space="preserve">  一般行政管理事务</t>
  </si>
  <si>
    <t xml:space="preserve">  大案要案查处</t>
  </si>
  <si>
    <t xml:space="preserve">  事业运行</t>
  </si>
  <si>
    <t>社会保障和就业支出</t>
  </si>
  <si>
    <t>行政事业单位养老支出</t>
  </si>
  <si>
    <t xml:space="preserve">  行政单位离退休</t>
  </si>
  <si>
    <t>残疾人事业</t>
  </si>
  <si>
    <t xml:space="preserve">  残疾人就业和扶贫</t>
  </si>
  <si>
    <t>卫生健康支出</t>
  </si>
  <si>
    <t>行政事业单位医疗</t>
  </si>
  <si>
    <t xml:space="preserve">  行政单位医疗</t>
  </si>
  <si>
    <t xml:space="preserve">  事业单位医疗</t>
  </si>
  <si>
    <t xml:space="preserve">  公务员医疗补助</t>
  </si>
  <si>
    <t>农林水支出</t>
  </si>
  <si>
    <t>扶贫</t>
  </si>
  <si>
    <t xml:space="preserve">  其他扶贫支出</t>
  </si>
  <si>
    <t>住房保障支出</t>
  </si>
  <si>
    <t>住房改革支出</t>
  </si>
  <si>
    <t xml:space="preserve">  机关事业单位基本
  养老保险缴费支出</t>
  </si>
  <si>
    <t>二、社会保障和就业支出</t>
  </si>
  <si>
    <t>三、卫生健康支出</t>
  </si>
  <si>
    <t>四、农林水支出</t>
  </si>
  <si>
    <t>五、住房保障支出</t>
  </si>
  <si>
    <t>部门：中国共产党纪律检查委员会汇总</t>
  </si>
  <si>
    <t>项目支出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</si>
</sst>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0"/>
    </font>
    <font>
      <b/>
      <sz val="11"/>
      <name val="宋体"/>
      <family val="0"/>
    </font>
    <font>
      <sz val="11"/>
      <color indexed="8"/>
      <name val="宋体"/>
      <family val="0"/>
    </font>
    <font>
      <sz val="11"/>
      <color indexed="17"/>
      <name val="宋体"/>
      <family val="0"/>
    </font>
    <font>
      <sz val="11"/>
      <color indexed="20"/>
      <name val="宋体"/>
      <family val="0"/>
    </font>
    <font>
      <sz val="10"/>
      <name val="Arial"/>
      <family val="2"/>
    </font>
    <font>
      <u val="single"/>
      <sz val="12"/>
      <color indexed="12"/>
      <name val="宋体"/>
      <family val="0"/>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2"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4" fillId="0" borderId="0">
      <alignment/>
      <protection/>
    </xf>
    <xf numFmtId="0" fontId="51" fillId="0" borderId="0" applyNumberFormat="0" applyFill="0" applyBorder="0" applyAlignment="0" applyProtection="0"/>
    <xf numFmtId="0" fontId="11" fillId="34" borderId="9" applyNumberFormat="0" applyFont="0" applyAlignment="0" applyProtection="0"/>
  </cellStyleXfs>
  <cellXfs count="124">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left" vertical="center"/>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0" fontId="0" fillId="0" borderId="10" xfId="57" applyFont="1" applyBorder="1" applyAlignment="1">
      <alignment vertical="center" wrapText="1"/>
      <protection/>
    </xf>
    <xf numFmtId="0" fontId="4" fillId="35" borderId="0" xfId="55" applyFont="1" applyFill="1" applyAlignment="1">
      <alignment horizontal="right" vertical="center"/>
      <protection/>
    </xf>
    <xf numFmtId="4" fontId="0" fillId="0" borderId="10"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0" xfId="57" applyFont="1" applyFill="1" applyBorder="1" applyAlignment="1">
      <alignment horizontal="center" vertical="center" wrapText="1"/>
      <protection/>
    </xf>
    <xf numFmtId="0" fontId="1" fillId="0" borderId="10"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10" xfId="0" applyFont="1" applyBorder="1" applyAlignment="1">
      <alignment horizontal="center" vertical="center" wrapText="1"/>
    </xf>
    <xf numFmtId="0" fontId="52" fillId="0" borderId="10" xfId="0" applyFont="1" applyFill="1" applyBorder="1" applyAlignment="1">
      <alignment horizontal="left" vertical="center"/>
    </xf>
    <xf numFmtId="0" fontId="52" fillId="0" borderId="10" xfId="0" applyFont="1" applyFill="1" applyBorder="1" applyAlignment="1">
      <alignment vertical="center"/>
    </xf>
    <xf numFmtId="0" fontId="53" fillId="0" borderId="10"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0" xfId="55" applyNumberFormat="1" applyFont="1" applyFill="1" applyBorder="1" applyAlignment="1">
      <alignment horizontal="center" vertical="center"/>
      <protection/>
    </xf>
    <xf numFmtId="176" fontId="0"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right" vertical="center"/>
      <protection/>
    </xf>
    <xf numFmtId="176" fontId="0" fillId="0" borderId="10" xfId="55" applyNumberFormat="1" applyFont="1" applyFill="1" applyBorder="1" applyAlignment="1">
      <alignment horizontal="left" vertical="center"/>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0" fontId="1" fillId="0" borderId="10" xfId="55" applyNumberFormat="1" applyFont="1" applyFill="1" applyBorder="1" applyAlignment="1">
      <alignment horizontal="center" vertical="center"/>
      <protection/>
    </xf>
    <xf numFmtId="0" fontId="1" fillId="35" borderId="10" xfId="55" applyNumberFormat="1" applyFont="1" applyFill="1" applyBorder="1" applyAlignment="1">
      <alignment horizontal="center" vertical="center"/>
      <protection/>
    </xf>
    <xf numFmtId="176" fontId="10" fillId="0" borderId="10"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0"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 fillId="35" borderId="10" xfId="55" applyNumberFormat="1" applyFont="1" applyFill="1" applyBorder="1" applyAlignment="1">
      <alignment horizontal="left" vertical="center"/>
      <protection/>
    </xf>
    <xf numFmtId="0" fontId="3" fillId="0" borderId="10" xfId="55" applyFont="1" applyBorder="1" applyAlignment="1">
      <alignment horizontal="right" vertical="center"/>
      <protection/>
    </xf>
    <xf numFmtId="0" fontId="9" fillId="0" borderId="0" xfId="55" applyFont="1" applyAlignment="1">
      <alignment horizontal="right" vertical="center"/>
      <protection/>
    </xf>
    <xf numFmtId="176" fontId="0" fillId="35" borderId="10"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left" vertical="center"/>
      <protection/>
    </xf>
    <xf numFmtId="176" fontId="1" fillId="35" borderId="10" xfId="55" applyNumberFormat="1" applyFont="1" applyFill="1" applyBorder="1" applyAlignment="1" quotePrefix="1">
      <alignment horizontal="center" vertical="center"/>
      <protection/>
    </xf>
    <xf numFmtId="176" fontId="1" fillId="35" borderId="10" xfId="55" applyNumberFormat="1" applyFont="1" applyFill="1" applyBorder="1" applyAlignment="1" quotePrefix="1">
      <alignment horizontal="left" vertical="center"/>
      <protection/>
    </xf>
    <xf numFmtId="176" fontId="10" fillId="0" borderId="10" xfId="55" applyNumberFormat="1" applyFont="1" applyFill="1" applyBorder="1" applyAlignment="1" quotePrefix="1">
      <alignment horizontal="center" vertical="center"/>
      <protection/>
    </xf>
    <xf numFmtId="176" fontId="10" fillId="35" borderId="10" xfId="5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55" applyNumberFormat="1" applyFont="1" applyFill="1" applyBorder="1" applyAlignment="1" quotePrefix="1">
      <alignment horizontal="center" vertical="center"/>
      <protection/>
    </xf>
    <xf numFmtId="176" fontId="3" fillId="0"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center" vertical="center"/>
      <protection/>
    </xf>
    <xf numFmtId="176" fontId="10" fillId="0" borderId="10" xfId="55" applyNumberFormat="1" applyFont="1" applyFill="1" applyBorder="1" applyAlignment="1">
      <alignment horizontal="right" vertical="center"/>
      <protection/>
    </xf>
    <xf numFmtId="43" fontId="1" fillId="0" borderId="10" xfId="55" applyNumberFormat="1" applyFont="1" applyFill="1" applyBorder="1" applyAlignment="1">
      <alignment horizontal="right" vertical="center"/>
      <protection/>
    </xf>
    <xf numFmtId="43" fontId="10" fillId="0" borderId="10" xfId="55" applyNumberFormat="1" applyFont="1" applyFill="1" applyBorder="1" applyAlignment="1">
      <alignment horizontal="right" vertical="center"/>
      <protection/>
    </xf>
    <xf numFmtId="43" fontId="1" fillId="0" borderId="10" xfId="55" applyNumberFormat="1" applyFont="1" applyFill="1" applyBorder="1" applyAlignment="1">
      <alignment vertical="center"/>
      <protection/>
    </xf>
    <xf numFmtId="43" fontId="10" fillId="0" borderId="10" xfId="55" applyNumberFormat="1" applyFont="1" applyFill="1" applyBorder="1" applyAlignment="1">
      <alignment vertical="center"/>
      <protection/>
    </xf>
    <xf numFmtId="43" fontId="1" fillId="0" borderId="10" xfId="55" applyNumberFormat="1" applyFont="1" applyFill="1" applyBorder="1" applyAlignment="1">
      <alignment horizontal="center" vertical="center"/>
      <protection/>
    </xf>
    <xf numFmtId="43" fontId="16" fillId="0" borderId="10" xfId="0" applyNumberFormat="1" applyFont="1" applyBorder="1" applyAlignment="1">
      <alignment horizontal="right" vertical="center" shrinkToFit="1"/>
    </xf>
    <xf numFmtId="43" fontId="11" fillId="0" borderId="10" xfId="0" applyNumberFormat="1" applyFont="1" applyBorder="1" applyAlignment="1">
      <alignment horizontal="right" vertical="center" shrinkToFit="1"/>
    </xf>
    <xf numFmtId="0" fontId="11" fillId="0" borderId="10" xfId="0" applyFont="1" applyBorder="1" applyAlignment="1">
      <alignment horizontal="left" vertical="center" shrinkToFit="1"/>
    </xf>
    <xf numFmtId="0" fontId="11" fillId="0" borderId="10" xfId="0" applyFont="1" applyBorder="1" applyAlignment="1">
      <alignment horizontal="left" vertical="center" wrapText="1" shrinkToFit="1"/>
    </xf>
    <xf numFmtId="43" fontId="10" fillId="35" borderId="10" xfId="55" applyNumberFormat="1" applyFont="1" applyFill="1" applyBorder="1" applyAlignment="1">
      <alignment horizontal="center" vertical="center"/>
      <protection/>
    </xf>
    <xf numFmtId="43" fontId="10" fillId="0" borderId="10" xfId="55" applyNumberFormat="1" applyFont="1" applyFill="1" applyBorder="1" applyAlignment="1">
      <alignment horizontal="center" vertical="center"/>
      <protection/>
    </xf>
    <xf numFmtId="43" fontId="52" fillId="0" borderId="10" xfId="0" applyNumberFormat="1" applyFont="1" applyFill="1" applyBorder="1" applyAlignment="1">
      <alignment vertical="center"/>
    </xf>
    <xf numFmtId="0" fontId="4" fillId="0" borderId="0" xfId="54" applyFont="1" applyAlignment="1">
      <alignment vertical="center"/>
      <protection/>
    </xf>
    <xf numFmtId="43" fontId="0" fillId="0" borderId="10" xfId="0" applyNumberFormat="1" applyFill="1" applyBorder="1" applyAlignment="1">
      <alignment horizontal="right" vertical="center"/>
    </xf>
    <xf numFmtId="43" fontId="1" fillId="0" borderId="10" xfId="57" applyNumberFormat="1" applyFont="1" applyFill="1" applyBorder="1" applyAlignment="1">
      <alignment vertical="center" wrapText="1"/>
      <protection/>
    </xf>
    <xf numFmtId="0" fontId="8" fillId="0" borderId="0" xfId="55" applyFont="1" applyFill="1" applyAlignment="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wrapText="1"/>
    </xf>
    <xf numFmtId="0" fontId="0" fillId="35"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10" xfId="0" applyNumberFormat="1" applyFill="1" applyBorder="1" applyAlignment="1" quotePrefix="1">
      <alignment horizontal="center" vertical="center"/>
    </xf>
    <xf numFmtId="176" fontId="0" fillId="35" borderId="10" xfId="0" applyNumberFormat="1" applyFill="1" applyBorder="1" applyAlignment="1">
      <alignment horizontal="center" vertical="center"/>
    </xf>
    <xf numFmtId="176" fontId="0" fillId="35" borderId="10" xfId="0" applyNumberFormat="1" applyFont="1" applyFill="1" applyBorder="1" applyAlignment="1" quotePrefix="1">
      <alignment horizontal="center" vertical="center" wrapText="1"/>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8" fillId="0" borderId="0" xfId="54" applyFont="1" applyAlignment="1">
      <alignment horizontal="center" vertical="center"/>
      <protection/>
    </xf>
    <xf numFmtId="0" fontId="52" fillId="0" borderId="10" xfId="0" applyFont="1" applyBorder="1" applyAlignment="1">
      <alignment horizontal="center" vertical="center"/>
    </xf>
    <xf numFmtId="0" fontId="54" fillId="0" borderId="0" xfId="54" applyFont="1" applyAlignment="1">
      <alignment horizontal="left" vertical="center"/>
      <protection/>
    </xf>
    <xf numFmtId="0" fontId="1" fillId="0" borderId="10"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9" sqref="F9:F12"/>
    </sheetView>
  </sheetViews>
  <sheetFormatPr defaultColWidth="9.00390625" defaultRowHeight="14.25"/>
  <cols>
    <col min="1" max="1" width="50.625" style="32" customWidth="1"/>
    <col min="2" max="2" width="4.00390625" style="32" customWidth="1"/>
    <col min="3" max="3" width="15.625" style="32" customWidth="1"/>
    <col min="4" max="4" width="50.625" style="32" customWidth="1"/>
    <col min="5" max="5" width="3.50390625" style="32" customWidth="1"/>
    <col min="6" max="6" width="15.625" style="32" customWidth="1"/>
    <col min="7" max="8" width="9.00390625" style="33" customWidth="1"/>
    <col min="9" max="16384" width="9.00390625" style="32" customWidth="1"/>
  </cols>
  <sheetData>
    <row r="1" spans="1:6" ht="14.25">
      <c r="A1" s="34"/>
      <c r="F1" s="66"/>
    </row>
    <row r="2" spans="1:8" s="30" customFormat="1" ht="18" customHeight="1">
      <c r="A2" s="95" t="s">
        <v>0</v>
      </c>
      <c r="B2" s="95"/>
      <c r="C2" s="95"/>
      <c r="D2" s="95"/>
      <c r="E2" s="95"/>
      <c r="F2" s="95"/>
      <c r="G2" s="47"/>
      <c r="H2" s="47"/>
    </row>
    <row r="3" spans="1:6" ht="9.75" customHeight="1">
      <c r="A3" s="35"/>
      <c r="B3" s="35"/>
      <c r="C3" s="35"/>
      <c r="D3" s="35"/>
      <c r="E3" s="35"/>
      <c r="F3" s="10" t="s">
        <v>1</v>
      </c>
    </row>
    <row r="4" spans="1:6" ht="15" customHeight="1">
      <c r="A4" s="4" t="s">
        <v>225</v>
      </c>
      <c r="B4" s="35"/>
      <c r="C4" s="35"/>
      <c r="D4" s="35"/>
      <c r="E4" s="35"/>
      <c r="F4" s="10" t="s">
        <v>2</v>
      </c>
    </row>
    <row r="5" spans="1:8" s="31" customFormat="1" ht="21.75" customHeight="1">
      <c r="A5" s="96" t="s">
        <v>3</v>
      </c>
      <c r="B5" s="97"/>
      <c r="C5" s="97"/>
      <c r="D5" s="96" t="s">
        <v>4</v>
      </c>
      <c r="E5" s="97"/>
      <c r="F5" s="97"/>
      <c r="G5" s="48"/>
      <c r="H5" s="48"/>
    </row>
    <row r="6" spans="1:8" s="31" customFormat="1" ht="21.75" customHeight="1">
      <c r="A6" s="67" t="s">
        <v>5</v>
      </c>
      <c r="B6" s="68" t="s">
        <v>6</v>
      </c>
      <c r="C6" s="36" t="s">
        <v>7</v>
      </c>
      <c r="D6" s="67" t="s">
        <v>5</v>
      </c>
      <c r="E6" s="68" t="s">
        <v>6</v>
      </c>
      <c r="F6" s="36" t="s">
        <v>7</v>
      </c>
      <c r="G6" s="48"/>
      <c r="H6" s="48"/>
    </row>
    <row r="7" spans="1:8" s="31" customFormat="1" ht="21.75" customHeight="1">
      <c r="A7" s="67" t="s">
        <v>8</v>
      </c>
      <c r="B7" s="36"/>
      <c r="C7" s="67" t="s">
        <v>9</v>
      </c>
      <c r="D7" s="67" t="s">
        <v>8</v>
      </c>
      <c r="E7" s="36"/>
      <c r="F7" s="67" t="s">
        <v>10</v>
      </c>
      <c r="G7" s="48"/>
      <c r="H7" s="48"/>
    </row>
    <row r="8" spans="1:8" s="31" customFormat="1" ht="21.75" customHeight="1">
      <c r="A8" s="69" t="s">
        <v>11</v>
      </c>
      <c r="B8" s="70" t="s">
        <v>9</v>
      </c>
      <c r="C8" s="80">
        <f>83416640.66/10000</f>
        <v>8341.664066</v>
      </c>
      <c r="D8" s="71" t="s">
        <v>12</v>
      </c>
      <c r="E8" s="70" t="s">
        <v>13</v>
      </c>
      <c r="F8" s="80">
        <f>75227796.55/10000</f>
        <v>7522.779654999999</v>
      </c>
      <c r="G8" s="48"/>
      <c r="H8" s="48"/>
    </row>
    <row r="9" spans="1:8" s="31" customFormat="1" ht="21.75" customHeight="1">
      <c r="A9" s="64" t="s">
        <v>14</v>
      </c>
      <c r="B9" s="70" t="s">
        <v>10</v>
      </c>
      <c r="C9" s="80"/>
      <c r="D9" s="71" t="s">
        <v>221</v>
      </c>
      <c r="E9" s="70" t="s">
        <v>15</v>
      </c>
      <c r="F9" s="80">
        <f>3515092.04/10000</f>
        <v>351.509204</v>
      </c>
      <c r="G9" s="48"/>
      <c r="H9" s="48"/>
    </row>
    <row r="10" spans="1:8" s="31" customFormat="1" ht="21.75" customHeight="1">
      <c r="A10" s="38" t="s">
        <v>16</v>
      </c>
      <c r="B10" s="70" t="s">
        <v>17</v>
      </c>
      <c r="C10" s="80"/>
      <c r="D10" s="71" t="s">
        <v>222</v>
      </c>
      <c r="E10" s="70" t="s">
        <v>18</v>
      </c>
      <c r="F10" s="80">
        <f>2576727.07/10000</f>
        <v>257.672707</v>
      </c>
      <c r="G10" s="48"/>
      <c r="H10" s="48"/>
    </row>
    <row r="11" spans="1:8" s="31" customFormat="1" ht="21.75" customHeight="1">
      <c r="A11" s="64" t="s">
        <v>19</v>
      </c>
      <c r="B11" s="70" t="s">
        <v>20</v>
      </c>
      <c r="C11" s="80"/>
      <c r="D11" s="71" t="s">
        <v>223</v>
      </c>
      <c r="E11" s="70" t="s">
        <v>21</v>
      </c>
      <c r="F11" s="80">
        <f>100000/10000</f>
        <v>10</v>
      </c>
      <c r="G11" s="48"/>
      <c r="H11" s="48"/>
    </row>
    <row r="12" spans="1:8" s="31" customFormat="1" ht="21.75" customHeight="1">
      <c r="A12" s="64" t="s">
        <v>22</v>
      </c>
      <c r="B12" s="70" t="s">
        <v>23</v>
      </c>
      <c r="C12" s="80"/>
      <c r="D12" s="71" t="s">
        <v>224</v>
      </c>
      <c r="E12" s="70" t="s">
        <v>24</v>
      </c>
      <c r="F12" s="80">
        <f>1997025/10000</f>
        <v>199.7025</v>
      </c>
      <c r="G12" s="48"/>
      <c r="H12" s="48"/>
    </row>
    <row r="13" spans="1:8" s="31" customFormat="1" ht="21.75" customHeight="1">
      <c r="A13" s="64" t="s">
        <v>25</v>
      </c>
      <c r="B13" s="70" t="s">
        <v>26</v>
      </c>
      <c r="C13" s="80"/>
      <c r="D13" s="71"/>
      <c r="E13" s="70" t="s">
        <v>27</v>
      </c>
      <c r="F13" s="80"/>
      <c r="G13" s="48"/>
      <c r="H13" s="48"/>
    </row>
    <row r="14" spans="1:8" s="31" customFormat="1" ht="21.75" customHeight="1">
      <c r="A14" s="64" t="s">
        <v>28</v>
      </c>
      <c r="B14" s="70" t="s">
        <v>29</v>
      </c>
      <c r="C14" s="80"/>
      <c r="D14" s="41"/>
      <c r="E14" s="70" t="s">
        <v>30</v>
      </c>
      <c r="F14" s="80"/>
      <c r="G14" s="48"/>
      <c r="H14" s="48"/>
    </row>
    <row r="15" spans="1:8" s="31" customFormat="1" ht="21.75" customHeight="1">
      <c r="A15" s="64" t="s">
        <v>31</v>
      </c>
      <c r="B15" s="70" t="s">
        <v>32</v>
      </c>
      <c r="C15" s="80"/>
      <c r="D15" s="38"/>
      <c r="E15" s="70" t="s">
        <v>33</v>
      </c>
      <c r="F15" s="84"/>
      <c r="G15" s="48"/>
      <c r="H15" s="48"/>
    </row>
    <row r="16" spans="1:8" s="31" customFormat="1" ht="21.75" customHeight="1">
      <c r="A16" s="65"/>
      <c r="B16" s="70" t="s">
        <v>34</v>
      </c>
      <c r="C16" s="80"/>
      <c r="D16" s="65"/>
      <c r="E16" s="70" t="s">
        <v>35</v>
      </c>
      <c r="F16" s="83"/>
      <c r="G16" s="48"/>
      <c r="H16" s="48"/>
    </row>
    <row r="17" spans="1:8" s="31" customFormat="1" ht="21.75" customHeight="1">
      <c r="A17" s="72" t="s">
        <v>36</v>
      </c>
      <c r="B17" s="70" t="s">
        <v>37</v>
      </c>
      <c r="C17" s="81">
        <f>SUM(C8:C16)</f>
        <v>8341.664066</v>
      </c>
      <c r="D17" s="72" t="s">
        <v>38</v>
      </c>
      <c r="E17" s="70" t="s">
        <v>39</v>
      </c>
      <c r="F17" s="85">
        <f>SUM(F8:F16)</f>
        <v>8341.664066</v>
      </c>
      <c r="G17" s="48"/>
      <c r="H17" s="48"/>
    </row>
    <row r="18" spans="1:8" s="31" customFormat="1" ht="21.75" customHeight="1">
      <c r="A18" s="38" t="s">
        <v>40</v>
      </c>
      <c r="B18" s="70" t="s">
        <v>41</v>
      </c>
      <c r="C18" s="80"/>
      <c r="D18" s="38" t="s">
        <v>42</v>
      </c>
      <c r="E18" s="70" t="s">
        <v>43</v>
      </c>
      <c r="F18" s="86"/>
      <c r="G18" s="48"/>
      <c r="H18" s="48"/>
    </row>
    <row r="19" spans="1:8" s="31" customFormat="1" ht="21.75" customHeight="1">
      <c r="A19" s="38" t="s">
        <v>44</v>
      </c>
      <c r="B19" s="70" t="s">
        <v>45</v>
      </c>
      <c r="C19" s="80">
        <v>0.13</v>
      </c>
      <c r="D19" s="38" t="s">
        <v>46</v>
      </c>
      <c r="E19" s="70" t="s">
        <v>47</v>
      </c>
      <c r="F19" s="82">
        <v>0.13</v>
      </c>
      <c r="G19" s="48"/>
      <c r="H19" s="48"/>
    </row>
    <row r="20" spans="1:6" ht="21.75" customHeight="1">
      <c r="A20" s="73" t="s">
        <v>48</v>
      </c>
      <c r="B20" s="70" t="s">
        <v>49</v>
      </c>
      <c r="C20" s="81">
        <f>SUM(C17:C19)</f>
        <v>8341.794065999999</v>
      </c>
      <c r="D20" s="73" t="s">
        <v>48</v>
      </c>
      <c r="E20" s="70" t="s">
        <v>50</v>
      </c>
      <c r="F20" s="83">
        <f>SUM(F17:F19)</f>
        <v>8341.794065999999</v>
      </c>
    </row>
    <row r="21" spans="1:6" ht="51" customHeight="1">
      <c r="A21" s="98" t="s">
        <v>51</v>
      </c>
      <c r="B21" s="99"/>
      <c r="C21" s="99"/>
      <c r="D21" s="99"/>
      <c r="E21" s="99"/>
      <c r="F21" s="9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D15" sqref="D15"/>
    </sheetView>
  </sheetViews>
  <sheetFormatPr defaultColWidth="9.00390625" defaultRowHeight="14.25"/>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34"/>
  <sheetViews>
    <sheetView zoomScaleSheetLayoutView="160" zoomScalePageLayoutView="0" workbookViewId="0" topLeftCell="A1">
      <selection activeCell="D21" sqref="D21"/>
    </sheetView>
  </sheetViews>
  <sheetFormatPr defaultColWidth="9.00390625" defaultRowHeight="14.25"/>
  <cols>
    <col min="1" max="1" width="4.625" style="53" customWidth="1"/>
    <col min="2" max="2" width="3.75390625" style="53" customWidth="1"/>
    <col min="3" max="3" width="25.25390625" style="53" customWidth="1"/>
    <col min="4" max="10" width="13.625" style="53" customWidth="1"/>
    <col min="11" max="16384" width="9.00390625" style="53" customWidth="1"/>
  </cols>
  <sheetData>
    <row r="1" spans="1:10" s="50" customFormat="1" ht="21.75">
      <c r="A1" s="108" t="s">
        <v>52</v>
      </c>
      <c r="B1" s="108"/>
      <c r="C1" s="108"/>
      <c r="D1" s="108"/>
      <c r="E1" s="108"/>
      <c r="F1" s="108"/>
      <c r="G1" s="108"/>
      <c r="H1" s="108"/>
      <c r="I1" s="108"/>
      <c r="J1" s="108"/>
    </row>
    <row r="2" spans="1:10" ht="14.25">
      <c r="A2" s="54"/>
      <c r="B2" s="54"/>
      <c r="C2" s="54"/>
      <c r="D2" s="54"/>
      <c r="E2" s="54"/>
      <c r="F2" s="54"/>
      <c r="G2" s="54"/>
      <c r="H2" s="54"/>
      <c r="I2" s="54"/>
      <c r="J2" s="10" t="s">
        <v>53</v>
      </c>
    </row>
    <row r="3" spans="1:10" ht="14.25">
      <c r="A3" s="4" t="s">
        <v>225</v>
      </c>
      <c r="B3" s="54"/>
      <c r="C3" s="54"/>
      <c r="D3" s="54"/>
      <c r="E3" s="54"/>
      <c r="F3" s="59"/>
      <c r="G3" s="54"/>
      <c r="H3" s="54"/>
      <c r="I3" s="54"/>
      <c r="J3" s="10" t="s">
        <v>2</v>
      </c>
    </row>
    <row r="4" spans="1:11" s="51" customFormat="1" ht="22.5" customHeight="1">
      <c r="A4" s="105" t="s">
        <v>5</v>
      </c>
      <c r="B4" s="101"/>
      <c r="C4" s="101"/>
      <c r="D4" s="105" t="s">
        <v>36</v>
      </c>
      <c r="E4" s="106" t="s">
        <v>54</v>
      </c>
      <c r="F4" s="105" t="s">
        <v>55</v>
      </c>
      <c r="G4" s="105" t="s">
        <v>56</v>
      </c>
      <c r="H4" s="105" t="s">
        <v>57</v>
      </c>
      <c r="I4" s="105" t="s">
        <v>58</v>
      </c>
      <c r="J4" s="105" t="s">
        <v>59</v>
      </c>
      <c r="K4" s="60"/>
    </row>
    <row r="5" spans="1:11" s="51" customFormat="1" ht="22.5" customHeight="1">
      <c r="A5" s="100" t="s">
        <v>60</v>
      </c>
      <c r="B5" s="101"/>
      <c r="C5" s="105" t="s">
        <v>61</v>
      </c>
      <c r="D5" s="101"/>
      <c r="E5" s="107"/>
      <c r="F5" s="101"/>
      <c r="G5" s="101"/>
      <c r="H5" s="101"/>
      <c r="I5" s="101"/>
      <c r="J5" s="101"/>
      <c r="K5" s="60"/>
    </row>
    <row r="6" spans="1:11" s="51" customFormat="1" ht="22.5" customHeight="1">
      <c r="A6" s="101"/>
      <c r="B6" s="101"/>
      <c r="C6" s="101"/>
      <c r="D6" s="101"/>
      <c r="E6" s="107"/>
      <c r="F6" s="101"/>
      <c r="G6" s="101"/>
      <c r="H6" s="101"/>
      <c r="I6" s="101"/>
      <c r="J6" s="101"/>
      <c r="K6" s="60"/>
    </row>
    <row r="7" spans="1:11" ht="22.5" customHeight="1">
      <c r="A7" s="109" t="s">
        <v>62</v>
      </c>
      <c r="B7" s="110"/>
      <c r="C7" s="110"/>
      <c r="D7" s="74" t="s">
        <v>9</v>
      </c>
      <c r="E7" s="74" t="s">
        <v>10</v>
      </c>
      <c r="F7" s="74" t="s">
        <v>17</v>
      </c>
      <c r="G7" s="74" t="s">
        <v>20</v>
      </c>
      <c r="H7" s="74" t="s">
        <v>23</v>
      </c>
      <c r="I7" s="74" t="s">
        <v>26</v>
      </c>
      <c r="J7" s="55" t="s">
        <v>29</v>
      </c>
      <c r="K7" s="62"/>
    </row>
    <row r="8" spans="1:11" ht="22.5" customHeight="1">
      <c r="A8" s="109" t="s">
        <v>63</v>
      </c>
      <c r="B8" s="110"/>
      <c r="C8" s="110"/>
      <c r="D8" s="93">
        <v>8341.664066</v>
      </c>
      <c r="E8" s="93">
        <v>8341.664066</v>
      </c>
      <c r="F8" s="93">
        <v>0</v>
      </c>
      <c r="G8" s="93">
        <v>0</v>
      </c>
      <c r="H8" s="93">
        <v>0</v>
      </c>
      <c r="I8" s="93">
        <v>0</v>
      </c>
      <c r="J8" s="93">
        <v>0</v>
      </c>
      <c r="K8" s="62"/>
    </row>
    <row r="9" spans="1:11" ht="22.5" customHeight="1">
      <c r="A9" s="102">
        <v>201</v>
      </c>
      <c r="B9" s="102"/>
      <c r="C9" s="87" t="s">
        <v>199</v>
      </c>
      <c r="D9" s="93">
        <v>7522.779654999999</v>
      </c>
      <c r="E9" s="93">
        <v>7522.779654999999</v>
      </c>
      <c r="F9" s="93">
        <v>0</v>
      </c>
      <c r="G9" s="93">
        <v>0</v>
      </c>
      <c r="H9" s="93">
        <v>0</v>
      </c>
      <c r="I9" s="93">
        <v>0</v>
      </c>
      <c r="J9" s="93">
        <v>0</v>
      </c>
      <c r="K9" s="62"/>
    </row>
    <row r="10" spans="1:11" ht="22.5" customHeight="1">
      <c r="A10" s="102">
        <v>20111</v>
      </c>
      <c r="B10" s="102"/>
      <c r="C10" s="87" t="s">
        <v>200</v>
      </c>
      <c r="D10" s="93">
        <v>7522.779654999999</v>
      </c>
      <c r="E10" s="93">
        <v>7522.779654999999</v>
      </c>
      <c r="F10" s="93">
        <v>0</v>
      </c>
      <c r="G10" s="93">
        <v>0</v>
      </c>
      <c r="H10" s="93">
        <v>0</v>
      </c>
      <c r="I10" s="93">
        <v>0</v>
      </c>
      <c r="J10" s="93">
        <v>0</v>
      </c>
      <c r="K10" s="62"/>
    </row>
    <row r="11" spans="1:11" ht="22.5" customHeight="1">
      <c r="A11" s="102">
        <v>2011101</v>
      </c>
      <c r="B11" s="102"/>
      <c r="C11" s="87" t="s">
        <v>201</v>
      </c>
      <c r="D11" s="93">
        <v>2784.403566</v>
      </c>
      <c r="E11" s="93">
        <v>2784.403566</v>
      </c>
      <c r="F11" s="93">
        <v>0</v>
      </c>
      <c r="G11" s="93">
        <v>0</v>
      </c>
      <c r="H11" s="93">
        <v>0</v>
      </c>
      <c r="I11" s="93">
        <v>0</v>
      </c>
      <c r="J11" s="93">
        <v>0</v>
      </c>
      <c r="K11" s="62"/>
    </row>
    <row r="12" spans="1:11" ht="22.5" customHeight="1">
      <c r="A12" s="102">
        <v>2011102</v>
      </c>
      <c r="B12" s="102"/>
      <c r="C12" s="87" t="s">
        <v>202</v>
      </c>
      <c r="D12" s="93">
        <v>637.67387</v>
      </c>
      <c r="E12" s="93">
        <v>637.67387</v>
      </c>
      <c r="F12" s="93">
        <v>0</v>
      </c>
      <c r="G12" s="93">
        <v>0</v>
      </c>
      <c r="H12" s="93">
        <v>0</v>
      </c>
      <c r="I12" s="93">
        <v>0</v>
      </c>
      <c r="J12" s="93">
        <v>0</v>
      </c>
      <c r="K12" s="62"/>
    </row>
    <row r="13" spans="1:11" ht="22.5" customHeight="1">
      <c r="A13" s="102">
        <v>2011104</v>
      </c>
      <c r="B13" s="102"/>
      <c r="C13" s="87" t="s">
        <v>203</v>
      </c>
      <c r="D13" s="93">
        <v>3286.4211739999996</v>
      </c>
      <c r="E13" s="93">
        <v>3286.4211739999996</v>
      </c>
      <c r="F13" s="93">
        <v>0</v>
      </c>
      <c r="G13" s="93">
        <v>0</v>
      </c>
      <c r="H13" s="93">
        <v>0</v>
      </c>
      <c r="I13" s="93">
        <v>0</v>
      </c>
      <c r="J13" s="93">
        <v>0</v>
      </c>
      <c r="K13" s="62"/>
    </row>
    <row r="14" spans="1:11" ht="22.5" customHeight="1">
      <c r="A14" s="102">
        <v>2011150</v>
      </c>
      <c r="B14" s="102"/>
      <c r="C14" s="87" t="s">
        <v>204</v>
      </c>
      <c r="D14" s="93">
        <v>814.2810450000001</v>
      </c>
      <c r="E14" s="93">
        <v>814.2810450000001</v>
      </c>
      <c r="F14" s="93">
        <v>0</v>
      </c>
      <c r="G14" s="93">
        <v>0</v>
      </c>
      <c r="H14" s="93">
        <v>0</v>
      </c>
      <c r="I14" s="93">
        <v>0</v>
      </c>
      <c r="J14" s="93">
        <v>0</v>
      </c>
      <c r="K14" s="62"/>
    </row>
    <row r="15" spans="1:11" ht="22.5" customHeight="1">
      <c r="A15" s="102">
        <v>208</v>
      </c>
      <c r="B15" s="102"/>
      <c r="C15" s="87" t="s">
        <v>205</v>
      </c>
      <c r="D15" s="93">
        <v>351.509204</v>
      </c>
      <c r="E15" s="93">
        <v>351.509204</v>
      </c>
      <c r="F15" s="93">
        <v>0</v>
      </c>
      <c r="G15" s="93">
        <v>0</v>
      </c>
      <c r="H15" s="93">
        <v>0</v>
      </c>
      <c r="I15" s="93">
        <v>0</v>
      </c>
      <c r="J15" s="93">
        <v>0</v>
      </c>
      <c r="K15" s="62"/>
    </row>
    <row r="16" spans="1:11" ht="22.5" customHeight="1">
      <c r="A16" s="102">
        <v>20805</v>
      </c>
      <c r="B16" s="102"/>
      <c r="C16" s="87" t="s">
        <v>206</v>
      </c>
      <c r="D16" s="93">
        <v>342.303978</v>
      </c>
      <c r="E16" s="93">
        <v>342.303978</v>
      </c>
      <c r="F16" s="93">
        <v>0</v>
      </c>
      <c r="G16" s="93">
        <v>0</v>
      </c>
      <c r="H16" s="93">
        <v>0</v>
      </c>
      <c r="I16" s="93">
        <v>0</v>
      </c>
      <c r="J16" s="93">
        <v>0</v>
      </c>
      <c r="K16" s="62"/>
    </row>
    <row r="17" spans="1:11" ht="22.5" customHeight="1">
      <c r="A17" s="102">
        <v>2080501</v>
      </c>
      <c r="B17" s="102"/>
      <c r="C17" s="87" t="s">
        <v>207</v>
      </c>
      <c r="D17" s="93">
        <v>78.57465</v>
      </c>
      <c r="E17" s="93">
        <v>78.57465</v>
      </c>
      <c r="F17" s="93">
        <v>0</v>
      </c>
      <c r="G17" s="93">
        <v>0</v>
      </c>
      <c r="H17" s="93">
        <v>0</v>
      </c>
      <c r="I17" s="93">
        <v>0</v>
      </c>
      <c r="J17" s="93">
        <v>0</v>
      </c>
      <c r="K17" s="62"/>
    </row>
    <row r="18" spans="1:11" ht="36" customHeight="1">
      <c r="A18" s="102">
        <v>2080505</v>
      </c>
      <c r="B18" s="102"/>
      <c r="C18" s="88" t="s">
        <v>220</v>
      </c>
      <c r="D18" s="93">
        <v>263.72932799999995</v>
      </c>
      <c r="E18" s="93">
        <v>263.72932799999995</v>
      </c>
      <c r="F18" s="93">
        <v>0</v>
      </c>
      <c r="G18" s="93">
        <v>0</v>
      </c>
      <c r="H18" s="93">
        <v>0</v>
      </c>
      <c r="I18" s="93">
        <v>0</v>
      </c>
      <c r="J18" s="93">
        <v>0</v>
      </c>
      <c r="K18" s="62"/>
    </row>
    <row r="19" spans="1:11" ht="22.5" customHeight="1">
      <c r="A19" s="102">
        <v>20811</v>
      </c>
      <c r="B19" s="102"/>
      <c r="C19" s="87" t="s">
        <v>208</v>
      </c>
      <c r="D19" s="93">
        <v>9.205226</v>
      </c>
      <c r="E19" s="93">
        <v>9.205226</v>
      </c>
      <c r="F19" s="93">
        <v>0</v>
      </c>
      <c r="G19" s="93">
        <v>0</v>
      </c>
      <c r="H19" s="93">
        <v>0</v>
      </c>
      <c r="I19" s="93">
        <v>0</v>
      </c>
      <c r="J19" s="93">
        <v>0</v>
      </c>
      <c r="K19" s="62"/>
    </row>
    <row r="20" spans="1:11" ht="22.5" customHeight="1">
      <c r="A20" s="102">
        <v>2081105</v>
      </c>
      <c r="B20" s="102"/>
      <c r="C20" s="87" t="s">
        <v>209</v>
      </c>
      <c r="D20" s="93">
        <v>9.205226</v>
      </c>
      <c r="E20" s="93">
        <v>9.205226</v>
      </c>
      <c r="F20" s="93">
        <v>0</v>
      </c>
      <c r="G20" s="93">
        <v>0</v>
      </c>
      <c r="H20" s="93">
        <v>0</v>
      </c>
      <c r="I20" s="93">
        <v>0</v>
      </c>
      <c r="J20" s="93">
        <v>0</v>
      </c>
      <c r="K20" s="62"/>
    </row>
    <row r="21" spans="1:11" ht="22.5" customHeight="1">
      <c r="A21" s="102">
        <v>210</v>
      </c>
      <c r="B21" s="102"/>
      <c r="C21" s="87" t="s">
        <v>210</v>
      </c>
      <c r="D21" s="93">
        <v>257.672707</v>
      </c>
      <c r="E21" s="93">
        <v>257.672707</v>
      </c>
      <c r="F21" s="93">
        <v>0</v>
      </c>
      <c r="G21" s="93">
        <v>0</v>
      </c>
      <c r="H21" s="93">
        <v>0</v>
      </c>
      <c r="I21" s="93">
        <v>0</v>
      </c>
      <c r="J21" s="93">
        <v>0</v>
      </c>
      <c r="K21" s="62"/>
    </row>
    <row r="22" spans="1:11" ht="22.5" customHeight="1">
      <c r="A22" s="102">
        <v>21011</v>
      </c>
      <c r="B22" s="102"/>
      <c r="C22" s="87" t="s">
        <v>211</v>
      </c>
      <c r="D22" s="93">
        <v>257.672707</v>
      </c>
      <c r="E22" s="93">
        <v>257.672707</v>
      </c>
      <c r="F22" s="93">
        <v>0</v>
      </c>
      <c r="G22" s="93">
        <v>0</v>
      </c>
      <c r="H22" s="93">
        <v>0</v>
      </c>
      <c r="I22" s="93">
        <v>0</v>
      </c>
      <c r="J22" s="93">
        <v>0</v>
      </c>
      <c r="K22" s="62"/>
    </row>
    <row r="23" spans="1:11" ht="22.5" customHeight="1">
      <c r="A23" s="102">
        <v>2101101</v>
      </c>
      <c r="B23" s="102"/>
      <c r="C23" s="87" t="s">
        <v>212</v>
      </c>
      <c r="D23" s="93">
        <v>138.754564</v>
      </c>
      <c r="E23" s="93">
        <v>138.754564</v>
      </c>
      <c r="F23" s="93">
        <v>0</v>
      </c>
      <c r="G23" s="93">
        <v>0</v>
      </c>
      <c r="H23" s="93">
        <v>0</v>
      </c>
      <c r="I23" s="93">
        <v>0</v>
      </c>
      <c r="J23" s="93">
        <v>0</v>
      </c>
      <c r="K23" s="62"/>
    </row>
    <row r="24" spans="1:11" ht="22.5" customHeight="1">
      <c r="A24" s="102">
        <v>2101102</v>
      </c>
      <c r="B24" s="102"/>
      <c r="C24" s="87" t="s">
        <v>213</v>
      </c>
      <c r="D24" s="93">
        <v>13.070089</v>
      </c>
      <c r="E24" s="93">
        <v>13.070089</v>
      </c>
      <c r="F24" s="93">
        <v>0</v>
      </c>
      <c r="G24" s="93">
        <v>0</v>
      </c>
      <c r="H24" s="93">
        <v>0</v>
      </c>
      <c r="I24" s="93">
        <v>0</v>
      </c>
      <c r="J24" s="93">
        <v>0</v>
      </c>
      <c r="K24" s="62"/>
    </row>
    <row r="25" spans="1:11" ht="22.5" customHeight="1">
      <c r="A25" s="102">
        <v>2101103</v>
      </c>
      <c r="B25" s="102"/>
      <c r="C25" s="87" t="s">
        <v>214</v>
      </c>
      <c r="D25" s="93">
        <v>105.848054</v>
      </c>
      <c r="E25" s="93">
        <v>105.848054</v>
      </c>
      <c r="F25" s="93">
        <v>0</v>
      </c>
      <c r="G25" s="93">
        <v>0</v>
      </c>
      <c r="H25" s="93">
        <v>0</v>
      </c>
      <c r="I25" s="93">
        <v>0</v>
      </c>
      <c r="J25" s="93">
        <v>0</v>
      </c>
      <c r="K25" s="62"/>
    </row>
    <row r="26" spans="1:11" ht="22.5" customHeight="1">
      <c r="A26" s="102">
        <v>213</v>
      </c>
      <c r="B26" s="102"/>
      <c r="C26" s="87" t="s">
        <v>215</v>
      </c>
      <c r="D26" s="93">
        <v>10</v>
      </c>
      <c r="E26" s="93">
        <v>10</v>
      </c>
      <c r="F26" s="93">
        <v>0</v>
      </c>
      <c r="G26" s="93">
        <v>0</v>
      </c>
      <c r="H26" s="93">
        <v>0</v>
      </c>
      <c r="I26" s="93">
        <v>0</v>
      </c>
      <c r="J26" s="93">
        <v>0</v>
      </c>
      <c r="K26" s="62"/>
    </row>
    <row r="27" spans="1:11" ht="22.5" customHeight="1">
      <c r="A27" s="102">
        <v>21305</v>
      </c>
      <c r="B27" s="102"/>
      <c r="C27" s="87" t="s">
        <v>216</v>
      </c>
      <c r="D27" s="93">
        <v>10</v>
      </c>
      <c r="E27" s="93">
        <v>10</v>
      </c>
      <c r="F27" s="93">
        <v>0</v>
      </c>
      <c r="G27" s="93">
        <v>0</v>
      </c>
      <c r="H27" s="93">
        <v>0</v>
      </c>
      <c r="I27" s="93">
        <v>0</v>
      </c>
      <c r="J27" s="93">
        <v>0</v>
      </c>
      <c r="K27" s="62"/>
    </row>
    <row r="28" spans="1:11" ht="22.5" customHeight="1">
      <c r="A28" s="102">
        <v>2130599</v>
      </c>
      <c r="B28" s="102"/>
      <c r="C28" s="87" t="s">
        <v>217</v>
      </c>
      <c r="D28" s="93">
        <v>10</v>
      </c>
      <c r="E28" s="93">
        <v>10</v>
      </c>
      <c r="F28" s="93">
        <v>0</v>
      </c>
      <c r="G28" s="93">
        <v>0</v>
      </c>
      <c r="H28" s="93">
        <v>0</v>
      </c>
      <c r="I28" s="93">
        <v>0</v>
      </c>
      <c r="J28" s="93">
        <v>0</v>
      </c>
      <c r="K28" s="62"/>
    </row>
    <row r="29" spans="1:11" ht="22.5" customHeight="1">
      <c r="A29" s="102">
        <v>221</v>
      </c>
      <c r="B29" s="102"/>
      <c r="C29" s="87" t="s">
        <v>218</v>
      </c>
      <c r="D29" s="93">
        <v>199.7025</v>
      </c>
      <c r="E29" s="93">
        <v>199.7025</v>
      </c>
      <c r="F29" s="93">
        <v>0</v>
      </c>
      <c r="G29" s="93">
        <v>0</v>
      </c>
      <c r="H29" s="93">
        <v>0</v>
      </c>
      <c r="I29" s="93">
        <v>0</v>
      </c>
      <c r="J29" s="93">
        <v>0</v>
      </c>
      <c r="K29" s="62"/>
    </row>
    <row r="30" spans="1:11" ht="22.5" customHeight="1">
      <c r="A30" s="102">
        <v>22102</v>
      </c>
      <c r="B30" s="102"/>
      <c r="C30" s="87" t="s">
        <v>219</v>
      </c>
      <c r="D30" s="93">
        <v>199.7025</v>
      </c>
      <c r="E30" s="93">
        <v>199.7025</v>
      </c>
      <c r="F30" s="93">
        <v>0</v>
      </c>
      <c r="G30" s="93">
        <v>0</v>
      </c>
      <c r="H30" s="93">
        <v>0</v>
      </c>
      <c r="I30" s="93">
        <v>0</v>
      </c>
      <c r="J30" s="93">
        <v>0</v>
      </c>
      <c r="K30" s="62"/>
    </row>
    <row r="31" spans="1:11" ht="22.5" customHeight="1">
      <c r="A31" s="102">
        <v>2210201</v>
      </c>
      <c r="B31" s="102"/>
      <c r="C31" s="87" t="s">
        <v>131</v>
      </c>
      <c r="D31" s="93">
        <v>199.7025</v>
      </c>
      <c r="E31" s="93">
        <v>199.7025</v>
      </c>
      <c r="F31" s="93">
        <v>0</v>
      </c>
      <c r="G31" s="93">
        <v>0</v>
      </c>
      <c r="H31" s="93">
        <v>0</v>
      </c>
      <c r="I31" s="93">
        <v>0</v>
      </c>
      <c r="J31" s="93">
        <v>0</v>
      </c>
      <c r="K31" s="62"/>
    </row>
    <row r="32" spans="1:10" ht="30.75" customHeight="1">
      <c r="A32" s="103" t="s">
        <v>64</v>
      </c>
      <c r="B32" s="104"/>
      <c r="C32" s="104"/>
      <c r="D32" s="104"/>
      <c r="E32" s="104"/>
      <c r="F32" s="104"/>
      <c r="G32" s="104"/>
      <c r="H32" s="104"/>
      <c r="I32" s="104"/>
      <c r="J32" s="104"/>
    </row>
    <row r="33" ht="14.25">
      <c r="A33" s="63"/>
    </row>
    <row r="34" ht="14.25">
      <c r="A34" s="63"/>
    </row>
  </sheetData>
  <sheetProtection/>
  <mergeCells count="37">
    <mergeCell ref="A16:B16"/>
    <mergeCell ref="A25:B25"/>
    <mergeCell ref="A29:B29"/>
    <mergeCell ref="A21:B21"/>
    <mergeCell ref="A22:B22"/>
    <mergeCell ref="A23:B23"/>
    <mergeCell ref="A24:B24"/>
    <mergeCell ref="A1:J1"/>
    <mergeCell ref="A4:C4"/>
    <mergeCell ref="A7:C7"/>
    <mergeCell ref="A8:C8"/>
    <mergeCell ref="A9:B9"/>
    <mergeCell ref="A10:B10"/>
    <mergeCell ref="H4:H6"/>
    <mergeCell ref="I4:I6"/>
    <mergeCell ref="J4:J6"/>
    <mergeCell ref="G4:G6"/>
    <mergeCell ref="A32:J32"/>
    <mergeCell ref="C5:C6"/>
    <mergeCell ref="D4:D6"/>
    <mergeCell ref="E4:E6"/>
    <mergeCell ref="F4:F6"/>
    <mergeCell ref="A17:B17"/>
    <mergeCell ref="A18:B18"/>
    <mergeCell ref="A19:B19"/>
    <mergeCell ref="A20:B20"/>
    <mergeCell ref="A26:B26"/>
    <mergeCell ref="A5:B6"/>
    <mergeCell ref="A11:B11"/>
    <mergeCell ref="A27:B27"/>
    <mergeCell ref="A28:B28"/>
    <mergeCell ref="A31:B31"/>
    <mergeCell ref="A30:B30"/>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0">
      <selection activeCell="F8" sqref="F8"/>
    </sheetView>
  </sheetViews>
  <sheetFormatPr defaultColWidth="9.00390625" defaultRowHeight="14.25"/>
  <cols>
    <col min="1" max="1" width="5.625" style="53" customWidth="1"/>
    <col min="2" max="2" width="4.75390625" style="53" customWidth="1"/>
    <col min="3" max="3" width="18.25390625" style="53" customWidth="1"/>
    <col min="4" max="4" width="14.375" style="53" customWidth="1"/>
    <col min="5" max="9" width="14.625" style="53" customWidth="1"/>
    <col min="10" max="10" width="9.00390625" style="53" customWidth="1"/>
    <col min="11" max="11" width="12.625" style="53" customWidth="1"/>
    <col min="12" max="16384" width="9.00390625" style="53" customWidth="1"/>
  </cols>
  <sheetData>
    <row r="1" spans="1:9" s="50" customFormat="1" ht="21.75">
      <c r="A1" s="108" t="s">
        <v>65</v>
      </c>
      <c r="B1" s="108"/>
      <c r="C1" s="108"/>
      <c r="D1" s="108"/>
      <c r="E1" s="108"/>
      <c r="F1" s="108"/>
      <c r="G1" s="108"/>
      <c r="H1" s="108"/>
      <c r="I1" s="108"/>
    </row>
    <row r="2" spans="1:9" ht="14.25">
      <c r="A2" s="54"/>
      <c r="B2" s="54"/>
      <c r="C2" s="54"/>
      <c r="D2" s="54"/>
      <c r="E2" s="54"/>
      <c r="F2" s="54"/>
      <c r="G2" s="54"/>
      <c r="H2" s="54"/>
      <c r="I2" s="10" t="s">
        <v>66</v>
      </c>
    </row>
    <row r="3" spans="1:9" ht="14.25">
      <c r="A3" s="4" t="s">
        <v>225</v>
      </c>
      <c r="B3" s="54"/>
      <c r="C3" s="54"/>
      <c r="D3" s="54"/>
      <c r="E3" s="54"/>
      <c r="F3" s="59"/>
      <c r="G3" s="54"/>
      <c r="H3" s="54"/>
      <c r="I3" s="10" t="s">
        <v>2</v>
      </c>
    </row>
    <row r="4" spans="1:10" s="51" customFormat="1" ht="22.5" customHeight="1">
      <c r="A4" s="105" t="s">
        <v>5</v>
      </c>
      <c r="B4" s="101"/>
      <c r="C4" s="101"/>
      <c r="D4" s="105" t="s">
        <v>38</v>
      </c>
      <c r="E4" s="105" t="s">
        <v>67</v>
      </c>
      <c r="F4" s="111" t="s">
        <v>226</v>
      </c>
      <c r="G4" s="112" t="s">
        <v>69</v>
      </c>
      <c r="H4" s="100" t="s">
        <v>70</v>
      </c>
      <c r="I4" s="112" t="s">
        <v>71</v>
      </c>
      <c r="J4" s="60"/>
    </row>
    <row r="5" spans="1:10" s="51" customFormat="1" ht="22.5" customHeight="1">
      <c r="A5" s="100" t="s">
        <v>60</v>
      </c>
      <c r="B5" s="101"/>
      <c r="C5" s="105" t="s">
        <v>61</v>
      </c>
      <c r="D5" s="101"/>
      <c r="E5" s="101"/>
      <c r="F5" s="100"/>
      <c r="G5" s="100"/>
      <c r="H5" s="100"/>
      <c r="I5" s="100"/>
      <c r="J5" s="60"/>
    </row>
    <row r="6" spans="1:10" s="51" customFormat="1" ht="22.5" customHeight="1">
      <c r="A6" s="101"/>
      <c r="B6" s="101"/>
      <c r="C6" s="101"/>
      <c r="D6" s="101"/>
      <c r="E6" s="101"/>
      <c r="F6" s="100"/>
      <c r="G6" s="100"/>
      <c r="H6" s="100"/>
      <c r="I6" s="100"/>
      <c r="J6" s="60"/>
    </row>
    <row r="7" spans="1:10" s="52" customFormat="1" ht="22.5" customHeight="1">
      <c r="A7" s="113" t="s">
        <v>62</v>
      </c>
      <c r="B7" s="114"/>
      <c r="C7" s="114"/>
      <c r="D7" s="75" t="s">
        <v>9</v>
      </c>
      <c r="E7" s="75" t="s">
        <v>10</v>
      </c>
      <c r="F7" s="75" t="s">
        <v>17</v>
      </c>
      <c r="G7" s="56" t="s">
        <v>20</v>
      </c>
      <c r="H7" s="56" t="s">
        <v>23</v>
      </c>
      <c r="I7" s="56" t="s">
        <v>26</v>
      </c>
      <c r="J7" s="61"/>
    </row>
    <row r="8" spans="1:10" ht="22.5" customHeight="1">
      <c r="A8" s="109" t="s">
        <v>63</v>
      </c>
      <c r="B8" s="110"/>
      <c r="C8" s="110"/>
      <c r="D8" s="93">
        <v>8341.664066</v>
      </c>
      <c r="E8" s="93">
        <v>3802.591105</v>
      </c>
      <c r="F8" s="93">
        <v>4539.072961</v>
      </c>
      <c r="G8" s="93">
        <v>0</v>
      </c>
      <c r="H8" s="93">
        <v>0</v>
      </c>
      <c r="I8" s="93">
        <v>0</v>
      </c>
      <c r="J8" s="62"/>
    </row>
    <row r="9" spans="1:10" ht="22.5" customHeight="1">
      <c r="A9" s="102">
        <v>201</v>
      </c>
      <c r="B9" s="102"/>
      <c r="C9" s="87" t="s">
        <v>199</v>
      </c>
      <c r="D9" s="93">
        <v>7522.779654999999</v>
      </c>
      <c r="E9" s="93">
        <v>3002.91192</v>
      </c>
      <c r="F9" s="93">
        <v>4519.867735</v>
      </c>
      <c r="G9" s="93">
        <v>0</v>
      </c>
      <c r="H9" s="93">
        <v>0</v>
      </c>
      <c r="I9" s="93">
        <v>0</v>
      </c>
      <c r="J9" s="62"/>
    </row>
    <row r="10" spans="1:10" ht="22.5" customHeight="1">
      <c r="A10" s="102">
        <v>20111</v>
      </c>
      <c r="B10" s="102"/>
      <c r="C10" s="87" t="s">
        <v>200</v>
      </c>
      <c r="D10" s="93">
        <v>7522.779654999999</v>
      </c>
      <c r="E10" s="93">
        <v>3002.91192</v>
      </c>
      <c r="F10" s="93">
        <v>4519.867735</v>
      </c>
      <c r="G10" s="93">
        <v>0</v>
      </c>
      <c r="H10" s="93">
        <v>0</v>
      </c>
      <c r="I10" s="93">
        <v>0</v>
      </c>
      <c r="J10" s="62"/>
    </row>
    <row r="11" spans="1:10" ht="22.5" customHeight="1">
      <c r="A11" s="102">
        <v>2011101</v>
      </c>
      <c r="B11" s="102"/>
      <c r="C11" s="87" t="s">
        <v>201</v>
      </c>
      <c r="D11" s="93">
        <v>2784.403566</v>
      </c>
      <c r="E11" s="93">
        <v>2784.403566</v>
      </c>
      <c r="F11" s="93">
        <v>0</v>
      </c>
      <c r="G11" s="93">
        <v>0</v>
      </c>
      <c r="H11" s="93">
        <v>0</v>
      </c>
      <c r="I11" s="93">
        <v>0</v>
      </c>
      <c r="J11" s="62"/>
    </row>
    <row r="12" spans="1:10" ht="22.5" customHeight="1">
      <c r="A12" s="102">
        <v>2011102</v>
      </c>
      <c r="B12" s="102"/>
      <c r="C12" s="87" t="s">
        <v>202</v>
      </c>
      <c r="D12" s="93">
        <v>637.67387</v>
      </c>
      <c r="E12" s="93">
        <v>0</v>
      </c>
      <c r="F12" s="93">
        <v>637.67387</v>
      </c>
      <c r="G12" s="93">
        <v>0</v>
      </c>
      <c r="H12" s="93">
        <v>0</v>
      </c>
      <c r="I12" s="93">
        <v>0</v>
      </c>
      <c r="J12" s="62"/>
    </row>
    <row r="13" spans="1:10" ht="22.5" customHeight="1">
      <c r="A13" s="102">
        <v>2011104</v>
      </c>
      <c r="B13" s="102"/>
      <c r="C13" s="87" t="s">
        <v>203</v>
      </c>
      <c r="D13" s="93">
        <v>3286.4211739999996</v>
      </c>
      <c r="E13" s="93">
        <v>0</v>
      </c>
      <c r="F13" s="93">
        <v>3286.4211739999996</v>
      </c>
      <c r="G13" s="93">
        <v>0</v>
      </c>
      <c r="H13" s="93">
        <v>0</v>
      </c>
      <c r="I13" s="93">
        <v>0</v>
      </c>
      <c r="J13" s="62"/>
    </row>
    <row r="14" spans="1:10" ht="22.5" customHeight="1">
      <c r="A14" s="102">
        <v>2011150</v>
      </c>
      <c r="B14" s="102"/>
      <c r="C14" s="87" t="s">
        <v>204</v>
      </c>
      <c r="D14" s="93">
        <v>814.2810450000001</v>
      </c>
      <c r="E14" s="93">
        <v>218.508354</v>
      </c>
      <c r="F14" s="93">
        <v>595.772691</v>
      </c>
      <c r="G14" s="93">
        <v>0</v>
      </c>
      <c r="H14" s="93">
        <v>0</v>
      </c>
      <c r="I14" s="93">
        <v>0</v>
      </c>
      <c r="J14" s="62"/>
    </row>
    <row r="15" spans="1:10" ht="22.5" customHeight="1">
      <c r="A15" s="102">
        <v>208</v>
      </c>
      <c r="B15" s="102"/>
      <c r="C15" s="87" t="s">
        <v>205</v>
      </c>
      <c r="D15" s="93">
        <v>351.509204</v>
      </c>
      <c r="E15" s="93">
        <v>342.303978</v>
      </c>
      <c r="F15" s="93">
        <v>9.205226</v>
      </c>
      <c r="G15" s="93">
        <v>0</v>
      </c>
      <c r="H15" s="93">
        <v>0</v>
      </c>
      <c r="I15" s="93">
        <v>0</v>
      </c>
      <c r="J15" s="62"/>
    </row>
    <row r="16" spans="1:10" ht="22.5" customHeight="1">
      <c r="A16" s="102">
        <v>20805</v>
      </c>
      <c r="B16" s="102"/>
      <c r="C16" s="87" t="s">
        <v>206</v>
      </c>
      <c r="D16" s="93">
        <v>342.303978</v>
      </c>
      <c r="E16" s="93">
        <v>342.303978</v>
      </c>
      <c r="F16" s="93">
        <v>0</v>
      </c>
      <c r="G16" s="93">
        <v>0</v>
      </c>
      <c r="H16" s="93">
        <v>0</v>
      </c>
      <c r="I16" s="93">
        <v>0</v>
      </c>
      <c r="J16" s="62"/>
    </row>
    <row r="17" spans="1:10" ht="22.5" customHeight="1">
      <c r="A17" s="102">
        <v>2080501</v>
      </c>
      <c r="B17" s="102"/>
      <c r="C17" s="87" t="s">
        <v>207</v>
      </c>
      <c r="D17" s="93">
        <v>78.57465</v>
      </c>
      <c r="E17" s="93">
        <v>78.57465</v>
      </c>
      <c r="F17" s="93">
        <v>0</v>
      </c>
      <c r="G17" s="93">
        <v>0</v>
      </c>
      <c r="H17" s="93">
        <v>0</v>
      </c>
      <c r="I17" s="93">
        <v>0</v>
      </c>
      <c r="J17" s="62"/>
    </row>
    <row r="18" spans="1:10" ht="36" customHeight="1">
      <c r="A18" s="102">
        <v>2080505</v>
      </c>
      <c r="B18" s="102"/>
      <c r="C18" s="88" t="s">
        <v>220</v>
      </c>
      <c r="D18" s="93">
        <v>263.72932799999995</v>
      </c>
      <c r="E18" s="93">
        <v>263.72932799999995</v>
      </c>
      <c r="F18" s="93">
        <v>0</v>
      </c>
      <c r="G18" s="93">
        <v>0</v>
      </c>
      <c r="H18" s="93">
        <v>0</v>
      </c>
      <c r="I18" s="93">
        <v>0</v>
      </c>
      <c r="J18" s="62"/>
    </row>
    <row r="19" spans="1:10" ht="22.5" customHeight="1">
      <c r="A19" s="102">
        <v>20811</v>
      </c>
      <c r="B19" s="102"/>
      <c r="C19" s="87" t="s">
        <v>208</v>
      </c>
      <c r="D19" s="93">
        <v>9.205226</v>
      </c>
      <c r="E19" s="93">
        <v>0</v>
      </c>
      <c r="F19" s="93">
        <v>9.205226</v>
      </c>
      <c r="G19" s="93">
        <v>0</v>
      </c>
      <c r="H19" s="93">
        <v>0</v>
      </c>
      <c r="I19" s="93">
        <v>0</v>
      </c>
      <c r="J19" s="62"/>
    </row>
    <row r="20" spans="1:10" ht="22.5" customHeight="1">
      <c r="A20" s="102">
        <v>2081105</v>
      </c>
      <c r="B20" s="102"/>
      <c r="C20" s="87" t="s">
        <v>209</v>
      </c>
      <c r="D20" s="93">
        <v>9.205226</v>
      </c>
      <c r="E20" s="93">
        <v>0</v>
      </c>
      <c r="F20" s="93">
        <v>9.205226</v>
      </c>
      <c r="G20" s="93">
        <v>0</v>
      </c>
      <c r="H20" s="93">
        <v>0</v>
      </c>
      <c r="I20" s="93">
        <v>0</v>
      </c>
      <c r="J20" s="62"/>
    </row>
    <row r="21" spans="1:10" ht="22.5" customHeight="1">
      <c r="A21" s="102">
        <v>210</v>
      </c>
      <c r="B21" s="102"/>
      <c r="C21" s="87" t="s">
        <v>210</v>
      </c>
      <c r="D21" s="93">
        <v>257.672707</v>
      </c>
      <c r="E21" s="93">
        <v>257.672707</v>
      </c>
      <c r="F21" s="93">
        <v>0</v>
      </c>
      <c r="G21" s="93">
        <v>0</v>
      </c>
      <c r="H21" s="93">
        <v>0</v>
      </c>
      <c r="I21" s="93">
        <v>0</v>
      </c>
      <c r="J21" s="62"/>
    </row>
    <row r="22" spans="1:10" ht="22.5" customHeight="1">
      <c r="A22" s="102">
        <v>21011</v>
      </c>
      <c r="B22" s="102"/>
      <c r="C22" s="87" t="s">
        <v>211</v>
      </c>
      <c r="D22" s="93">
        <v>257.672707</v>
      </c>
      <c r="E22" s="93">
        <v>257.672707</v>
      </c>
      <c r="F22" s="93">
        <v>0</v>
      </c>
      <c r="G22" s="93">
        <v>0</v>
      </c>
      <c r="H22" s="93">
        <v>0</v>
      </c>
      <c r="I22" s="93">
        <v>0</v>
      </c>
      <c r="J22" s="62"/>
    </row>
    <row r="23" spans="1:10" ht="22.5" customHeight="1">
      <c r="A23" s="102">
        <v>2101101</v>
      </c>
      <c r="B23" s="102"/>
      <c r="C23" s="87" t="s">
        <v>212</v>
      </c>
      <c r="D23" s="93">
        <v>138.754564</v>
      </c>
      <c r="E23" s="93">
        <v>138.754564</v>
      </c>
      <c r="F23" s="93">
        <v>0</v>
      </c>
      <c r="G23" s="93">
        <v>0</v>
      </c>
      <c r="H23" s="93">
        <v>0</v>
      </c>
      <c r="I23" s="93">
        <v>0</v>
      </c>
      <c r="J23" s="62"/>
    </row>
    <row r="24" spans="1:10" ht="22.5" customHeight="1">
      <c r="A24" s="102">
        <v>2101102</v>
      </c>
      <c r="B24" s="102"/>
      <c r="C24" s="87" t="s">
        <v>213</v>
      </c>
      <c r="D24" s="93">
        <v>13.070089</v>
      </c>
      <c r="E24" s="93">
        <v>13.070089</v>
      </c>
      <c r="F24" s="93">
        <v>0</v>
      </c>
      <c r="G24" s="93">
        <v>0</v>
      </c>
      <c r="H24" s="93">
        <v>0</v>
      </c>
      <c r="I24" s="93">
        <v>0</v>
      </c>
      <c r="J24" s="62"/>
    </row>
    <row r="25" spans="1:10" ht="22.5" customHeight="1">
      <c r="A25" s="102">
        <v>2101103</v>
      </c>
      <c r="B25" s="102"/>
      <c r="C25" s="87" t="s">
        <v>214</v>
      </c>
      <c r="D25" s="93">
        <v>105.848054</v>
      </c>
      <c r="E25" s="93">
        <v>105.848054</v>
      </c>
      <c r="F25" s="93">
        <v>0</v>
      </c>
      <c r="G25" s="93">
        <v>0</v>
      </c>
      <c r="H25" s="93">
        <v>0</v>
      </c>
      <c r="I25" s="93">
        <v>0</v>
      </c>
      <c r="J25" s="62"/>
    </row>
    <row r="26" spans="1:10" ht="22.5" customHeight="1">
      <c r="A26" s="102">
        <v>213</v>
      </c>
      <c r="B26" s="102"/>
      <c r="C26" s="87" t="s">
        <v>215</v>
      </c>
      <c r="D26" s="93">
        <v>10</v>
      </c>
      <c r="E26" s="93">
        <v>0</v>
      </c>
      <c r="F26" s="93">
        <v>10</v>
      </c>
      <c r="G26" s="93">
        <v>0</v>
      </c>
      <c r="H26" s="93">
        <v>0</v>
      </c>
      <c r="I26" s="93">
        <v>0</v>
      </c>
      <c r="J26" s="62"/>
    </row>
    <row r="27" spans="1:10" ht="22.5" customHeight="1">
      <c r="A27" s="102">
        <v>21305</v>
      </c>
      <c r="B27" s="102"/>
      <c r="C27" s="87" t="s">
        <v>216</v>
      </c>
      <c r="D27" s="93">
        <v>10</v>
      </c>
      <c r="E27" s="93">
        <v>0</v>
      </c>
      <c r="F27" s="93">
        <v>10</v>
      </c>
      <c r="G27" s="93">
        <v>0</v>
      </c>
      <c r="H27" s="93">
        <v>0</v>
      </c>
      <c r="I27" s="93">
        <v>0</v>
      </c>
      <c r="J27" s="62"/>
    </row>
    <row r="28" spans="1:10" ht="22.5" customHeight="1">
      <c r="A28" s="102">
        <v>2130599</v>
      </c>
      <c r="B28" s="102"/>
      <c r="C28" s="87" t="s">
        <v>217</v>
      </c>
      <c r="D28" s="93">
        <v>10</v>
      </c>
      <c r="E28" s="93">
        <v>0</v>
      </c>
      <c r="F28" s="93">
        <v>10</v>
      </c>
      <c r="G28" s="93">
        <v>0</v>
      </c>
      <c r="H28" s="93">
        <v>0</v>
      </c>
      <c r="I28" s="93">
        <v>0</v>
      </c>
      <c r="J28" s="62"/>
    </row>
    <row r="29" spans="1:10" ht="22.5" customHeight="1">
      <c r="A29" s="102">
        <v>221</v>
      </c>
      <c r="B29" s="102"/>
      <c r="C29" s="87" t="s">
        <v>218</v>
      </c>
      <c r="D29" s="93">
        <v>199.7025</v>
      </c>
      <c r="E29" s="93">
        <v>199.7025</v>
      </c>
      <c r="F29" s="93">
        <v>0</v>
      </c>
      <c r="G29" s="93">
        <v>0</v>
      </c>
      <c r="H29" s="93">
        <v>0</v>
      </c>
      <c r="I29" s="93">
        <v>0</v>
      </c>
      <c r="J29" s="62"/>
    </row>
    <row r="30" spans="1:10" ht="22.5" customHeight="1">
      <c r="A30" s="102">
        <v>22102</v>
      </c>
      <c r="B30" s="102"/>
      <c r="C30" s="87" t="s">
        <v>219</v>
      </c>
      <c r="D30" s="93">
        <v>199.7025</v>
      </c>
      <c r="E30" s="93">
        <v>199.7025</v>
      </c>
      <c r="F30" s="93">
        <v>0</v>
      </c>
      <c r="G30" s="93">
        <v>0</v>
      </c>
      <c r="H30" s="93">
        <v>0</v>
      </c>
      <c r="I30" s="93">
        <v>0</v>
      </c>
      <c r="J30" s="62"/>
    </row>
    <row r="31" spans="1:10" ht="22.5" customHeight="1">
      <c r="A31" s="102">
        <v>2210201</v>
      </c>
      <c r="B31" s="102"/>
      <c r="C31" s="87" t="s">
        <v>131</v>
      </c>
      <c r="D31" s="93">
        <v>199.7025</v>
      </c>
      <c r="E31" s="93">
        <v>199.7025</v>
      </c>
      <c r="F31" s="93">
        <v>0</v>
      </c>
      <c r="G31" s="93">
        <v>0</v>
      </c>
      <c r="H31" s="93">
        <v>0</v>
      </c>
      <c r="I31" s="93">
        <v>0</v>
      </c>
      <c r="J31" s="62"/>
    </row>
    <row r="32" spans="1:9" ht="31.5" customHeight="1">
      <c r="A32" s="103" t="s">
        <v>72</v>
      </c>
      <c r="B32" s="104"/>
      <c r="C32" s="104"/>
      <c r="D32" s="104"/>
      <c r="E32" s="104"/>
      <c r="F32" s="104"/>
      <c r="G32" s="104"/>
      <c r="H32" s="104"/>
      <c r="I32" s="104"/>
    </row>
    <row r="33" ht="14.25">
      <c r="A33" s="57"/>
    </row>
    <row r="34" ht="14.25">
      <c r="A34" s="58"/>
    </row>
    <row r="35" ht="14.25">
      <c r="A35" s="58"/>
    </row>
  </sheetData>
  <sheetProtection/>
  <mergeCells count="36">
    <mergeCell ref="A12:B12"/>
    <mergeCell ref="A11:B11"/>
    <mergeCell ref="A10:B10"/>
    <mergeCell ref="A9:B9"/>
    <mergeCell ref="A18:B18"/>
    <mergeCell ref="A17:B17"/>
    <mergeCell ref="A16:B16"/>
    <mergeCell ref="A15:B15"/>
    <mergeCell ref="A14:B14"/>
    <mergeCell ref="A13:B13"/>
    <mergeCell ref="A25:B25"/>
    <mergeCell ref="A26:B26"/>
    <mergeCell ref="A22:B22"/>
    <mergeCell ref="A21:B21"/>
    <mergeCell ref="A20:B20"/>
    <mergeCell ref="A19:B19"/>
    <mergeCell ref="A1:I1"/>
    <mergeCell ref="A4:C4"/>
    <mergeCell ref="A7:C7"/>
    <mergeCell ref="A8:C8"/>
    <mergeCell ref="A23:B23"/>
    <mergeCell ref="A27:B27"/>
    <mergeCell ref="H4:H6"/>
    <mergeCell ref="I4:I6"/>
    <mergeCell ref="A5:B6"/>
    <mergeCell ref="A24:B24"/>
    <mergeCell ref="A28:B28"/>
    <mergeCell ref="A29:B29"/>
    <mergeCell ref="A30:B30"/>
    <mergeCell ref="A31:B31"/>
    <mergeCell ref="A32:I32"/>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zoomScalePageLayoutView="0" workbookViewId="0" topLeftCell="A4">
      <selection activeCell="D28" sqref="D28"/>
    </sheetView>
  </sheetViews>
  <sheetFormatPr defaultColWidth="9.00390625" defaultRowHeight="14.25"/>
  <cols>
    <col min="1" max="1" width="36.375" style="32" customWidth="1"/>
    <col min="2" max="2" width="4.00390625" style="32" customWidth="1"/>
    <col min="3" max="3" width="15.625" style="32" customWidth="1"/>
    <col min="4" max="4" width="35.75390625" style="32" customWidth="1"/>
    <col min="5" max="5" width="3.50390625" style="32" customWidth="1"/>
    <col min="6" max="6" width="15.625" style="32" customWidth="1"/>
    <col min="7" max="8" width="13.875" style="32" customWidth="1"/>
    <col min="9" max="9" width="15.625" style="32" customWidth="1"/>
    <col min="10" max="11" width="9.00390625" style="33" customWidth="1"/>
    <col min="12" max="16384" width="9.00390625" style="32" customWidth="1"/>
  </cols>
  <sheetData>
    <row r="1" ht="14.25">
      <c r="A1" s="34"/>
    </row>
    <row r="2" spans="1:11" s="30" customFormat="1" ht="18" customHeight="1">
      <c r="A2" s="95" t="s">
        <v>73</v>
      </c>
      <c r="B2" s="95"/>
      <c r="C2" s="95"/>
      <c r="D2" s="95"/>
      <c r="E2" s="95"/>
      <c r="F2" s="95"/>
      <c r="G2" s="95"/>
      <c r="H2" s="95"/>
      <c r="I2" s="95"/>
      <c r="J2" s="47"/>
      <c r="K2" s="47"/>
    </row>
    <row r="3" spans="1:9" ht="9.75" customHeight="1">
      <c r="A3" s="35"/>
      <c r="B3" s="35"/>
      <c r="C3" s="35"/>
      <c r="D3" s="35"/>
      <c r="E3" s="35"/>
      <c r="F3" s="35"/>
      <c r="G3" s="35"/>
      <c r="H3" s="35"/>
      <c r="I3" s="10" t="s">
        <v>74</v>
      </c>
    </row>
    <row r="4" spans="1:9" ht="15" customHeight="1">
      <c r="A4" s="4" t="s">
        <v>225</v>
      </c>
      <c r="B4" s="35"/>
      <c r="C4" s="35"/>
      <c r="D4" s="35"/>
      <c r="E4" s="35"/>
      <c r="F4" s="35"/>
      <c r="G4" s="35"/>
      <c r="H4" s="35"/>
      <c r="I4" s="10" t="s">
        <v>2</v>
      </c>
    </row>
    <row r="5" spans="1:11" s="31" customFormat="1" ht="19.5" customHeight="1">
      <c r="A5" s="96" t="s">
        <v>3</v>
      </c>
      <c r="B5" s="97"/>
      <c r="C5" s="97"/>
      <c r="D5" s="96" t="s">
        <v>4</v>
      </c>
      <c r="E5" s="97"/>
      <c r="F5" s="97"/>
      <c r="G5" s="97"/>
      <c r="H5" s="97"/>
      <c r="I5" s="97"/>
      <c r="J5" s="48"/>
      <c r="K5" s="48"/>
    </row>
    <row r="6" spans="1:11" s="31" customFormat="1" ht="31.5" customHeight="1">
      <c r="A6" s="76" t="s">
        <v>5</v>
      </c>
      <c r="B6" s="77" t="s">
        <v>6</v>
      </c>
      <c r="C6" s="37" t="s">
        <v>75</v>
      </c>
      <c r="D6" s="76" t="s">
        <v>5</v>
      </c>
      <c r="E6" s="77" t="s">
        <v>6</v>
      </c>
      <c r="F6" s="37" t="s">
        <v>63</v>
      </c>
      <c r="G6" s="42" t="s">
        <v>76</v>
      </c>
      <c r="H6" s="42" t="s">
        <v>77</v>
      </c>
      <c r="I6" s="42" t="s">
        <v>78</v>
      </c>
      <c r="J6" s="48"/>
      <c r="K6" s="48"/>
    </row>
    <row r="7" spans="1:11" s="31" customFormat="1" ht="19.5" customHeight="1">
      <c r="A7" s="76" t="s">
        <v>8</v>
      </c>
      <c r="B7" s="37"/>
      <c r="C7" s="76" t="s">
        <v>9</v>
      </c>
      <c r="D7" s="76" t="s">
        <v>8</v>
      </c>
      <c r="E7" s="37"/>
      <c r="F7" s="43">
        <v>2</v>
      </c>
      <c r="G7" s="43">
        <v>3</v>
      </c>
      <c r="H7" s="43" t="s">
        <v>20</v>
      </c>
      <c r="I7" s="43" t="s">
        <v>23</v>
      </c>
      <c r="J7" s="48"/>
      <c r="K7" s="48"/>
    </row>
    <row r="8" spans="1:11" s="31" customFormat="1" ht="19.5" customHeight="1">
      <c r="A8" s="69" t="s">
        <v>79</v>
      </c>
      <c r="B8" s="78" t="s">
        <v>9</v>
      </c>
      <c r="C8" s="40">
        <v>8341.664066</v>
      </c>
      <c r="D8" s="69" t="s">
        <v>12</v>
      </c>
      <c r="E8" s="44">
        <v>15</v>
      </c>
      <c r="F8" s="80">
        <f>75227796.55/10000</f>
        <v>7522.779654999999</v>
      </c>
      <c r="G8" s="80">
        <f>75227796.55/10000</f>
        <v>7522.779654999999</v>
      </c>
      <c r="H8" s="44"/>
      <c r="I8" s="40"/>
      <c r="J8" s="48"/>
      <c r="K8" s="48"/>
    </row>
    <row r="9" spans="1:11" s="31" customFormat="1" ht="19.5" customHeight="1">
      <c r="A9" s="38" t="s">
        <v>80</v>
      </c>
      <c r="B9" s="78" t="s">
        <v>10</v>
      </c>
      <c r="C9" s="40"/>
      <c r="D9" s="69" t="s">
        <v>221</v>
      </c>
      <c r="E9" s="44">
        <v>16</v>
      </c>
      <c r="F9" s="80">
        <f>3515092.04/10000</f>
        <v>351.509204</v>
      </c>
      <c r="G9" s="80">
        <f>3515092.04/10000</f>
        <v>351.509204</v>
      </c>
      <c r="H9" s="44"/>
      <c r="I9" s="40"/>
      <c r="J9" s="48"/>
      <c r="K9" s="48"/>
    </row>
    <row r="10" spans="1:11" s="31" customFormat="1" ht="19.5" customHeight="1">
      <c r="A10" s="38" t="s">
        <v>81</v>
      </c>
      <c r="B10" s="78" t="s">
        <v>17</v>
      </c>
      <c r="C10" s="40"/>
      <c r="D10" s="69" t="s">
        <v>222</v>
      </c>
      <c r="E10" s="44">
        <v>17</v>
      </c>
      <c r="F10" s="80">
        <f>2576727.07/10000</f>
        <v>257.672707</v>
      </c>
      <c r="G10" s="80">
        <f>2576727.07/10000</f>
        <v>257.672707</v>
      </c>
      <c r="H10" s="44"/>
      <c r="I10" s="40"/>
      <c r="J10" s="48"/>
      <c r="K10" s="48"/>
    </row>
    <row r="11" spans="1:11" s="31" customFormat="1" ht="19.5" customHeight="1">
      <c r="A11" s="38"/>
      <c r="B11" s="78" t="s">
        <v>20</v>
      </c>
      <c r="C11" s="40"/>
      <c r="D11" s="69" t="s">
        <v>223</v>
      </c>
      <c r="E11" s="44">
        <v>18</v>
      </c>
      <c r="F11" s="80">
        <f>100000/10000</f>
        <v>10</v>
      </c>
      <c r="G11" s="80">
        <f>100000/10000</f>
        <v>10</v>
      </c>
      <c r="H11" s="44"/>
      <c r="I11" s="40"/>
      <c r="J11" s="48"/>
      <c r="K11" s="48"/>
    </row>
    <row r="12" spans="1:11" s="31" customFormat="1" ht="19.5" customHeight="1">
      <c r="A12" s="38"/>
      <c r="B12" s="78" t="s">
        <v>23</v>
      </c>
      <c r="C12" s="40"/>
      <c r="D12" s="69" t="s">
        <v>224</v>
      </c>
      <c r="E12" s="44">
        <v>19</v>
      </c>
      <c r="F12" s="80">
        <f>1997025/10000</f>
        <v>199.7025</v>
      </c>
      <c r="G12" s="80">
        <f>1997025/10000</f>
        <v>199.7025</v>
      </c>
      <c r="H12" s="44"/>
      <c r="I12" s="40"/>
      <c r="J12" s="48"/>
      <c r="K12" s="48"/>
    </row>
    <row r="13" spans="1:11" s="31" customFormat="1" ht="19.5" customHeight="1">
      <c r="A13" s="38"/>
      <c r="B13" s="78" t="s">
        <v>26</v>
      </c>
      <c r="C13" s="40"/>
      <c r="D13" s="69"/>
      <c r="E13" s="44">
        <v>20</v>
      </c>
      <c r="F13" s="44"/>
      <c r="G13" s="44"/>
      <c r="H13" s="44"/>
      <c r="I13" s="40"/>
      <c r="J13" s="48"/>
      <c r="K13" s="48"/>
    </row>
    <row r="14" spans="1:11" s="31" customFormat="1" ht="19.5" customHeight="1">
      <c r="A14" s="38"/>
      <c r="B14" s="78" t="s">
        <v>29</v>
      </c>
      <c r="C14" s="40"/>
      <c r="D14" s="41"/>
      <c r="E14" s="44">
        <v>21</v>
      </c>
      <c r="F14" s="44"/>
      <c r="G14" s="44"/>
      <c r="H14" s="44"/>
      <c r="I14" s="40"/>
      <c r="J14" s="48"/>
      <c r="K14" s="48"/>
    </row>
    <row r="15" spans="1:11" s="31" customFormat="1" ht="19.5" customHeight="1">
      <c r="A15" s="38"/>
      <c r="B15" s="78" t="s">
        <v>32</v>
      </c>
      <c r="C15" s="38"/>
      <c r="D15" s="38"/>
      <c r="E15" s="44">
        <v>22</v>
      </c>
      <c r="F15" s="44"/>
      <c r="G15" s="44"/>
      <c r="H15" s="44"/>
      <c r="I15" s="39"/>
      <c r="J15" s="48"/>
      <c r="K15" s="48"/>
    </row>
    <row r="16" spans="1:11" s="31" customFormat="1" ht="19.5" customHeight="1">
      <c r="A16" s="72" t="s">
        <v>36</v>
      </c>
      <c r="B16" s="78" t="s">
        <v>34</v>
      </c>
      <c r="C16" s="81">
        <f>SUM(C7:C15)</f>
        <v>8341.664066</v>
      </c>
      <c r="D16" s="72" t="s">
        <v>38</v>
      </c>
      <c r="E16" s="44">
        <v>23</v>
      </c>
      <c r="F16" s="90">
        <f>SUM(F8:F12)</f>
        <v>8341.664066</v>
      </c>
      <c r="G16" s="90">
        <f>SUM(G8:G12)</f>
        <v>8341.664066</v>
      </c>
      <c r="H16" s="44"/>
      <c r="I16" s="46"/>
      <c r="J16" s="48"/>
      <c r="K16" s="48"/>
    </row>
    <row r="17" spans="1:11" s="31" customFormat="1" ht="19.5" customHeight="1">
      <c r="A17" s="39" t="s">
        <v>82</v>
      </c>
      <c r="B17" s="78" t="s">
        <v>37</v>
      </c>
      <c r="C17" s="40">
        <v>0.13</v>
      </c>
      <c r="D17" s="39" t="s">
        <v>83</v>
      </c>
      <c r="E17" s="44">
        <v>24</v>
      </c>
      <c r="F17" s="40">
        <v>0.13</v>
      </c>
      <c r="G17" s="40">
        <v>0.13</v>
      </c>
      <c r="H17" s="44"/>
      <c r="I17" s="49"/>
      <c r="J17" s="48"/>
      <c r="K17" s="48"/>
    </row>
    <row r="18" spans="1:11" s="31" customFormat="1" ht="19.5" customHeight="1">
      <c r="A18" s="39" t="s">
        <v>84</v>
      </c>
      <c r="B18" s="78" t="s">
        <v>41</v>
      </c>
      <c r="C18" s="40"/>
      <c r="D18" s="38"/>
      <c r="E18" s="44">
        <v>25</v>
      </c>
      <c r="F18" s="44"/>
      <c r="G18" s="44"/>
      <c r="H18" s="44"/>
      <c r="I18" s="49"/>
      <c r="J18" s="48"/>
      <c r="K18" s="48"/>
    </row>
    <row r="19" spans="1:11" s="31" customFormat="1" ht="19.5" customHeight="1">
      <c r="A19" s="39" t="s">
        <v>85</v>
      </c>
      <c r="B19" s="78" t="s">
        <v>45</v>
      </c>
      <c r="C19" s="40"/>
      <c r="D19" s="38"/>
      <c r="E19" s="44">
        <v>26</v>
      </c>
      <c r="F19" s="44"/>
      <c r="G19" s="44"/>
      <c r="H19" s="44"/>
      <c r="I19" s="49"/>
      <c r="J19" s="48"/>
      <c r="K19" s="48"/>
    </row>
    <row r="20" spans="1:11" s="31" customFormat="1" ht="19.5" customHeight="1">
      <c r="A20" s="39" t="s">
        <v>86</v>
      </c>
      <c r="B20" s="78" t="s">
        <v>49</v>
      </c>
      <c r="C20" s="40"/>
      <c r="D20" s="38"/>
      <c r="E20" s="44">
        <v>27</v>
      </c>
      <c r="F20" s="44"/>
      <c r="G20" s="44"/>
      <c r="H20" s="44"/>
      <c r="I20" s="49"/>
      <c r="J20" s="48"/>
      <c r="K20" s="48"/>
    </row>
    <row r="21" spans="1:9" ht="19.5" customHeight="1">
      <c r="A21" s="73" t="s">
        <v>48</v>
      </c>
      <c r="B21" s="70" t="s">
        <v>13</v>
      </c>
      <c r="C21" s="79">
        <f>SUM(C16:C20)</f>
        <v>8341.794065999999</v>
      </c>
      <c r="D21" s="73" t="s">
        <v>48</v>
      </c>
      <c r="E21" s="45">
        <v>28</v>
      </c>
      <c r="F21" s="89">
        <f>SUM(F16:F17)</f>
        <v>8341.794065999999</v>
      </c>
      <c r="G21" s="89">
        <f>SUM(G16:G17)</f>
        <v>8341.794065999999</v>
      </c>
      <c r="H21" s="46"/>
      <c r="I21" s="46"/>
    </row>
    <row r="22" spans="1:9" ht="29.25" customHeight="1">
      <c r="A22" s="98" t="s">
        <v>87</v>
      </c>
      <c r="B22" s="99"/>
      <c r="C22" s="99"/>
      <c r="D22" s="99"/>
      <c r="E22" s="99"/>
      <c r="F22" s="99"/>
      <c r="G22" s="99"/>
      <c r="H22" s="99"/>
      <c r="I22" s="9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A19" sqref="A19:IV1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7" t="s">
        <v>88</v>
      </c>
      <c r="B1" s="117"/>
      <c r="C1" s="117"/>
      <c r="D1" s="117"/>
      <c r="E1" s="117"/>
      <c r="F1" s="117"/>
    </row>
    <row r="2" spans="1:6" ht="10.5" customHeight="1">
      <c r="A2" s="2"/>
      <c r="B2" s="2"/>
      <c r="C2" s="2"/>
      <c r="D2" s="3"/>
      <c r="E2" s="3"/>
      <c r="F2" s="10" t="s">
        <v>89</v>
      </c>
    </row>
    <row r="3" spans="1:6" ht="18" customHeight="1">
      <c r="A3" s="4" t="s">
        <v>225</v>
      </c>
      <c r="B3" s="2"/>
      <c r="C3" s="2"/>
      <c r="D3" s="15"/>
      <c r="E3" s="15"/>
      <c r="F3" s="10" t="s">
        <v>2</v>
      </c>
    </row>
    <row r="4" spans="1:6" ht="33.75" customHeight="1">
      <c r="A4" s="118" t="s">
        <v>90</v>
      </c>
      <c r="B4" s="118"/>
      <c r="C4" s="118"/>
      <c r="D4" s="119" t="s">
        <v>91</v>
      </c>
      <c r="E4" s="119"/>
      <c r="F4" s="119"/>
    </row>
    <row r="5" spans="1:6" ht="19.5" customHeight="1">
      <c r="A5" s="118" t="s">
        <v>60</v>
      </c>
      <c r="B5" s="118"/>
      <c r="C5" s="118" t="s">
        <v>61</v>
      </c>
      <c r="D5" s="119" t="s">
        <v>92</v>
      </c>
      <c r="E5" s="119" t="s">
        <v>93</v>
      </c>
      <c r="F5" s="119" t="s">
        <v>68</v>
      </c>
    </row>
    <row r="6" spans="1:6" ht="19.5" customHeight="1">
      <c r="A6" s="118"/>
      <c r="B6" s="118"/>
      <c r="C6" s="118"/>
      <c r="D6" s="119"/>
      <c r="E6" s="119"/>
      <c r="F6" s="119"/>
    </row>
    <row r="7" spans="1:6" ht="19.5" customHeight="1">
      <c r="A7" s="118"/>
      <c r="B7" s="118"/>
      <c r="C7" s="118"/>
      <c r="D7" s="119"/>
      <c r="E7" s="119"/>
      <c r="F7" s="119"/>
    </row>
    <row r="8" spans="1:6" ht="19.5" customHeight="1">
      <c r="A8" s="118" t="s">
        <v>62</v>
      </c>
      <c r="B8" s="118"/>
      <c r="C8" s="118"/>
      <c r="D8" s="5">
        <v>1</v>
      </c>
      <c r="E8" s="5">
        <v>2</v>
      </c>
      <c r="F8" s="5">
        <v>3</v>
      </c>
    </row>
    <row r="9" spans="1:6" ht="19.5" customHeight="1">
      <c r="A9" s="118" t="s">
        <v>63</v>
      </c>
      <c r="B9" s="118"/>
      <c r="C9" s="118"/>
      <c r="D9" s="93">
        <v>8341.664066</v>
      </c>
      <c r="E9" s="93">
        <v>3802.5911049999995</v>
      </c>
      <c r="F9" s="93">
        <v>4539.072961</v>
      </c>
    </row>
    <row r="10" spans="1:6" ht="22.5" customHeight="1">
      <c r="A10" s="102">
        <v>201</v>
      </c>
      <c r="B10" s="102"/>
      <c r="C10" s="87" t="s">
        <v>199</v>
      </c>
      <c r="D10" s="93">
        <v>7522.779654999999</v>
      </c>
      <c r="E10" s="93">
        <v>3002.91192</v>
      </c>
      <c r="F10" s="93">
        <v>4519.867735</v>
      </c>
    </row>
    <row r="11" spans="1:6" ht="22.5" customHeight="1">
      <c r="A11" s="102">
        <v>20111</v>
      </c>
      <c r="B11" s="102"/>
      <c r="C11" s="87" t="s">
        <v>200</v>
      </c>
      <c r="D11" s="93">
        <v>7522.779654999999</v>
      </c>
      <c r="E11" s="93">
        <v>3002.91192</v>
      </c>
      <c r="F11" s="93">
        <v>4519.867735</v>
      </c>
    </row>
    <row r="12" spans="1:6" ht="22.5" customHeight="1">
      <c r="A12" s="102">
        <v>2011101</v>
      </c>
      <c r="B12" s="102"/>
      <c r="C12" s="87" t="s">
        <v>201</v>
      </c>
      <c r="D12" s="93">
        <v>2784.403566</v>
      </c>
      <c r="E12" s="93">
        <v>2784.403566</v>
      </c>
      <c r="F12" s="93">
        <v>0</v>
      </c>
    </row>
    <row r="13" spans="1:6" ht="22.5" customHeight="1">
      <c r="A13" s="102">
        <v>2011102</v>
      </c>
      <c r="B13" s="102"/>
      <c r="C13" s="87" t="s">
        <v>202</v>
      </c>
      <c r="D13" s="93">
        <v>637.67387</v>
      </c>
      <c r="E13" s="93">
        <v>0</v>
      </c>
      <c r="F13" s="93">
        <v>637.67387</v>
      </c>
    </row>
    <row r="14" spans="1:6" ht="22.5" customHeight="1">
      <c r="A14" s="102">
        <v>2011104</v>
      </c>
      <c r="B14" s="102"/>
      <c r="C14" s="87" t="s">
        <v>203</v>
      </c>
      <c r="D14" s="93">
        <v>3286.4211739999996</v>
      </c>
      <c r="E14" s="93">
        <v>0</v>
      </c>
      <c r="F14" s="93">
        <v>3286.4211739999996</v>
      </c>
    </row>
    <row r="15" spans="1:6" ht="22.5" customHeight="1">
      <c r="A15" s="102">
        <v>2011150</v>
      </c>
      <c r="B15" s="102"/>
      <c r="C15" s="87" t="s">
        <v>204</v>
      </c>
      <c r="D15" s="93">
        <v>814.2810450000001</v>
      </c>
      <c r="E15" s="93">
        <v>218.508354</v>
      </c>
      <c r="F15" s="93">
        <v>595.772691</v>
      </c>
    </row>
    <row r="16" spans="1:6" ht="22.5" customHeight="1">
      <c r="A16" s="102">
        <v>208</v>
      </c>
      <c r="B16" s="102"/>
      <c r="C16" s="87" t="s">
        <v>205</v>
      </c>
      <c r="D16" s="93">
        <v>351.509204</v>
      </c>
      <c r="E16" s="93">
        <v>342.303978</v>
      </c>
      <c r="F16" s="93">
        <v>9.205226</v>
      </c>
    </row>
    <row r="17" spans="1:6" ht="22.5" customHeight="1">
      <c r="A17" s="102">
        <v>20805</v>
      </c>
      <c r="B17" s="102"/>
      <c r="C17" s="87" t="s">
        <v>206</v>
      </c>
      <c r="D17" s="93">
        <v>342.303978</v>
      </c>
      <c r="E17" s="93">
        <v>342.303978</v>
      </c>
      <c r="F17" s="93">
        <v>0</v>
      </c>
    </row>
    <row r="18" spans="1:6" ht="22.5" customHeight="1">
      <c r="A18" s="102">
        <v>2080501</v>
      </c>
      <c r="B18" s="102"/>
      <c r="C18" s="87" t="s">
        <v>207</v>
      </c>
      <c r="D18" s="93">
        <v>78.57465</v>
      </c>
      <c r="E18" s="93">
        <v>78.57465</v>
      </c>
      <c r="F18" s="93">
        <v>0</v>
      </c>
    </row>
    <row r="19" spans="1:6" ht="36" customHeight="1">
      <c r="A19" s="102">
        <v>2080505</v>
      </c>
      <c r="B19" s="102"/>
      <c r="C19" s="88" t="s">
        <v>220</v>
      </c>
      <c r="D19" s="93">
        <v>263.72932799999995</v>
      </c>
      <c r="E19" s="93">
        <v>263.72932799999995</v>
      </c>
      <c r="F19" s="93">
        <v>0</v>
      </c>
    </row>
    <row r="20" spans="1:6" ht="22.5" customHeight="1">
      <c r="A20" s="102">
        <v>20811</v>
      </c>
      <c r="B20" s="102"/>
      <c r="C20" s="87" t="s">
        <v>208</v>
      </c>
      <c r="D20" s="93">
        <v>9.205226</v>
      </c>
      <c r="E20" s="93">
        <v>0</v>
      </c>
      <c r="F20" s="93">
        <v>9.205226</v>
      </c>
    </row>
    <row r="21" spans="1:6" ht="22.5" customHeight="1">
      <c r="A21" s="102">
        <v>2081105</v>
      </c>
      <c r="B21" s="102"/>
      <c r="C21" s="87" t="s">
        <v>209</v>
      </c>
      <c r="D21" s="93">
        <v>9.205226</v>
      </c>
      <c r="E21" s="93">
        <v>0</v>
      </c>
      <c r="F21" s="93">
        <v>9.205226</v>
      </c>
    </row>
    <row r="22" spans="1:6" ht="22.5" customHeight="1">
      <c r="A22" s="102">
        <v>210</v>
      </c>
      <c r="B22" s="102"/>
      <c r="C22" s="87" t="s">
        <v>210</v>
      </c>
      <c r="D22" s="93">
        <v>257.672707</v>
      </c>
      <c r="E22" s="93">
        <v>257.672707</v>
      </c>
      <c r="F22" s="93">
        <v>0</v>
      </c>
    </row>
    <row r="23" spans="1:6" ht="22.5" customHeight="1">
      <c r="A23" s="102">
        <v>21011</v>
      </c>
      <c r="B23" s="102"/>
      <c r="C23" s="87" t="s">
        <v>211</v>
      </c>
      <c r="D23" s="93">
        <v>257.672707</v>
      </c>
      <c r="E23" s="93">
        <v>257.672707</v>
      </c>
      <c r="F23" s="93">
        <v>0</v>
      </c>
    </row>
    <row r="24" spans="1:6" ht="22.5" customHeight="1">
      <c r="A24" s="102">
        <v>2101101</v>
      </c>
      <c r="B24" s="102"/>
      <c r="C24" s="87" t="s">
        <v>212</v>
      </c>
      <c r="D24" s="93">
        <v>138.754564</v>
      </c>
      <c r="E24" s="93">
        <v>138.754564</v>
      </c>
      <c r="F24" s="93">
        <v>0</v>
      </c>
    </row>
    <row r="25" spans="1:6" ht="22.5" customHeight="1">
      <c r="A25" s="102">
        <v>2101102</v>
      </c>
      <c r="B25" s="102"/>
      <c r="C25" s="87" t="s">
        <v>213</v>
      </c>
      <c r="D25" s="93">
        <v>13.070089</v>
      </c>
      <c r="E25" s="93">
        <v>13.070089</v>
      </c>
      <c r="F25" s="93">
        <v>0</v>
      </c>
    </row>
    <row r="26" spans="1:6" ht="22.5" customHeight="1">
      <c r="A26" s="102">
        <v>2101103</v>
      </c>
      <c r="B26" s="102"/>
      <c r="C26" s="87" t="s">
        <v>214</v>
      </c>
      <c r="D26" s="93">
        <v>105.848054</v>
      </c>
      <c r="E26" s="93">
        <v>105.848054</v>
      </c>
      <c r="F26" s="93">
        <v>0</v>
      </c>
    </row>
    <row r="27" spans="1:6" ht="22.5" customHeight="1">
      <c r="A27" s="102">
        <v>213</v>
      </c>
      <c r="B27" s="102"/>
      <c r="C27" s="87" t="s">
        <v>215</v>
      </c>
      <c r="D27" s="93">
        <v>10</v>
      </c>
      <c r="E27" s="93">
        <v>0</v>
      </c>
      <c r="F27" s="93">
        <v>10</v>
      </c>
    </row>
    <row r="28" spans="1:6" ht="22.5" customHeight="1">
      <c r="A28" s="102">
        <v>21305</v>
      </c>
      <c r="B28" s="102"/>
      <c r="C28" s="87" t="s">
        <v>216</v>
      </c>
      <c r="D28" s="93">
        <v>10</v>
      </c>
      <c r="E28" s="93">
        <v>0</v>
      </c>
      <c r="F28" s="93">
        <v>10</v>
      </c>
    </row>
    <row r="29" spans="1:6" ht="22.5" customHeight="1">
      <c r="A29" s="102">
        <v>2130599</v>
      </c>
      <c r="B29" s="102"/>
      <c r="C29" s="87" t="s">
        <v>217</v>
      </c>
      <c r="D29" s="93">
        <v>10</v>
      </c>
      <c r="E29" s="93">
        <v>0</v>
      </c>
      <c r="F29" s="93">
        <v>10</v>
      </c>
    </row>
    <row r="30" spans="1:6" ht="22.5" customHeight="1">
      <c r="A30" s="102">
        <v>221</v>
      </c>
      <c r="B30" s="102"/>
      <c r="C30" s="87" t="s">
        <v>218</v>
      </c>
      <c r="D30" s="93">
        <v>199.7025</v>
      </c>
      <c r="E30" s="93">
        <v>199.7025</v>
      </c>
      <c r="F30" s="93">
        <v>0</v>
      </c>
    </row>
    <row r="31" spans="1:6" ht="22.5" customHeight="1">
      <c r="A31" s="102">
        <v>22102</v>
      </c>
      <c r="B31" s="102"/>
      <c r="C31" s="87" t="s">
        <v>219</v>
      </c>
      <c r="D31" s="93">
        <v>199.7025</v>
      </c>
      <c r="E31" s="93">
        <v>199.7025</v>
      </c>
      <c r="F31" s="93">
        <v>0</v>
      </c>
    </row>
    <row r="32" spans="1:6" ht="22.5" customHeight="1">
      <c r="A32" s="102">
        <v>2210201</v>
      </c>
      <c r="B32" s="102"/>
      <c r="C32" s="87" t="s">
        <v>131</v>
      </c>
      <c r="D32" s="93">
        <v>199.7025</v>
      </c>
      <c r="E32" s="93">
        <v>199.7025</v>
      </c>
      <c r="F32" s="93">
        <v>0</v>
      </c>
    </row>
    <row r="33" spans="1:6" ht="46.5" customHeight="1">
      <c r="A33" s="115" t="s">
        <v>94</v>
      </c>
      <c r="B33" s="116"/>
      <c r="C33" s="116"/>
      <c r="D33" s="116"/>
      <c r="E33" s="116"/>
      <c r="F33" s="116"/>
    </row>
  </sheetData>
  <sheetProtection/>
  <mergeCells count="34">
    <mergeCell ref="A27:B27"/>
    <mergeCell ref="A19:B19"/>
    <mergeCell ref="A20:B20"/>
    <mergeCell ref="A21:B21"/>
    <mergeCell ref="A22:B22"/>
    <mergeCell ref="A23:B23"/>
    <mergeCell ref="A24:B24"/>
    <mergeCell ref="F5:F7"/>
    <mergeCell ref="A10:B10"/>
    <mergeCell ref="A11:B11"/>
    <mergeCell ref="A12:B12"/>
    <mergeCell ref="A13:B13"/>
    <mergeCell ref="A14:B14"/>
    <mergeCell ref="A5:B7"/>
    <mergeCell ref="A33:F33"/>
    <mergeCell ref="A1:F1"/>
    <mergeCell ref="A4:C4"/>
    <mergeCell ref="D4:F4"/>
    <mergeCell ref="A8:C8"/>
    <mergeCell ref="A9:C9"/>
    <mergeCell ref="A28:B28"/>
    <mergeCell ref="C5:C7"/>
    <mergeCell ref="D5:D7"/>
    <mergeCell ref="E5:E7"/>
    <mergeCell ref="A29:B29"/>
    <mergeCell ref="A30:B30"/>
    <mergeCell ref="A31:B31"/>
    <mergeCell ref="A32:B32"/>
    <mergeCell ref="A15:B15"/>
    <mergeCell ref="A16:B16"/>
    <mergeCell ref="A17:B17"/>
    <mergeCell ref="A18:B18"/>
    <mergeCell ref="A25:B25"/>
    <mergeCell ref="A26:B2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10" sqref="H10:I10"/>
    </sheetView>
  </sheetViews>
  <sheetFormatPr defaultColWidth="9.00390625" defaultRowHeight="14.25"/>
  <cols>
    <col min="1" max="1" width="8.00390625" style="22" bestFit="1" customWidth="1"/>
    <col min="2" max="2" width="26.875" style="22" customWidth="1"/>
    <col min="3" max="3" width="13.875" style="22" bestFit="1" customWidth="1"/>
    <col min="4" max="4" width="8.00390625" style="22" customWidth="1"/>
    <col min="5" max="5" width="19.00390625" style="22" bestFit="1" customWidth="1"/>
    <col min="6" max="6" width="8.625" style="22" customWidth="1"/>
    <col min="7" max="7" width="8.00390625" style="22" customWidth="1"/>
    <col min="8" max="8" width="32.875" style="22" customWidth="1"/>
    <col min="9" max="9" width="8.625" style="22" customWidth="1"/>
    <col min="10" max="10" width="8.50390625" style="22" customWidth="1"/>
    <col min="11" max="16384" width="9.00390625" style="22" customWidth="1"/>
  </cols>
  <sheetData>
    <row r="1" spans="1:9" ht="21.75">
      <c r="A1" s="120" t="s">
        <v>95</v>
      </c>
      <c r="B1" s="120"/>
      <c r="C1" s="120"/>
      <c r="D1" s="120"/>
      <c r="E1" s="120"/>
      <c r="F1" s="120"/>
      <c r="G1" s="120"/>
      <c r="H1" s="120"/>
      <c r="I1" s="120"/>
    </row>
    <row r="2" spans="1:9" s="19" customFormat="1" ht="20.25" customHeight="1">
      <c r="A2" s="2"/>
      <c r="B2" s="2"/>
      <c r="C2" s="2"/>
      <c r="D2" s="3"/>
      <c r="E2" s="3"/>
      <c r="F2" s="3"/>
      <c r="G2" s="3"/>
      <c r="H2" s="3"/>
      <c r="I2" s="28" t="s">
        <v>96</v>
      </c>
    </row>
    <row r="3" spans="1:9" s="20" customFormat="1" ht="15" customHeight="1">
      <c r="A3" s="92" t="s">
        <v>225</v>
      </c>
      <c r="B3" s="23"/>
      <c r="C3" s="23"/>
      <c r="D3" s="23"/>
      <c r="E3" s="23"/>
      <c r="F3" s="23"/>
      <c r="G3" s="23"/>
      <c r="H3" s="23"/>
      <c r="I3" s="29" t="s">
        <v>2</v>
      </c>
    </row>
    <row r="4" spans="1:9" s="21" customFormat="1" ht="30.75" customHeight="1">
      <c r="A4" s="24" t="s">
        <v>97</v>
      </c>
      <c r="B4" s="24" t="s">
        <v>61</v>
      </c>
      <c r="C4" s="24" t="s">
        <v>7</v>
      </c>
      <c r="D4" s="24" t="s">
        <v>97</v>
      </c>
      <c r="E4" s="24" t="s">
        <v>61</v>
      </c>
      <c r="F4" s="24" t="s">
        <v>7</v>
      </c>
      <c r="G4" s="24" t="s">
        <v>97</v>
      </c>
      <c r="H4" s="24" t="s">
        <v>61</v>
      </c>
      <c r="I4" s="24" t="s">
        <v>7</v>
      </c>
    </row>
    <row r="5" spans="1:9" s="21" customFormat="1" ht="12" customHeight="1">
      <c r="A5" s="25">
        <v>301</v>
      </c>
      <c r="B5" s="26" t="s">
        <v>98</v>
      </c>
      <c r="C5" s="91">
        <v>3121.202864</v>
      </c>
      <c r="D5" s="25">
        <v>302</v>
      </c>
      <c r="E5" s="26" t="s">
        <v>99</v>
      </c>
      <c r="F5" s="91">
        <v>538.930907</v>
      </c>
      <c r="G5" s="25">
        <v>307</v>
      </c>
      <c r="H5" s="26" t="s">
        <v>100</v>
      </c>
      <c r="I5" s="91"/>
    </row>
    <row r="6" spans="1:9" s="21" customFormat="1" ht="12" customHeight="1">
      <c r="A6" s="25">
        <v>30101</v>
      </c>
      <c r="B6" s="26" t="s">
        <v>101</v>
      </c>
      <c r="C6" s="91">
        <v>734.2873</v>
      </c>
      <c r="D6" s="25">
        <v>30201</v>
      </c>
      <c r="E6" s="26" t="s">
        <v>102</v>
      </c>
      <c r="F6" s="91">
        <v>47.630819</v>
      </c>
      <c r="G6" s="25">
        <v>30701</v>
      </c>
      <c r="H6" s="26" t="s">
        <v>103</v>
      </c>
      <c r="I6" s="91"/>
    </row>
    <row r="7" spans="1:9" s="21" customFormat="1" ht="12" customHeight="1">
      <c r="A7" s="25">
        <v>30102</v>
      </c>
      <c r="B7" s="26" t="s">
        <v>104</v>
      </c>
      <c r="C7" s="91">
        <v>483.2057</v>
      </c>
      <c r="D7" s="25">
        <v>30202</v>
      </c>
      <c r="E7" s="26" t="s">
        <v>105</v>
      </c>
      <c r="F7" s="91">
        <v>11.417346</v>
      </c>
      <c r="G7" s="25">
        <v>30702</v>
      </c>
      <c r="H7" s="26" t="s">
        <v>106</v>
      </c>
      <c r="I7" s="91"/>
    </row>
    <row r="8" spans="1:9" s="21" customFormat="1" ht="12" customHeight="1">
      <c r="A8" s="25">
        <v>30103</v>
      </c>
      <c r="B8" s="26" t="s">
        <v>107</v>
      </c>
      <c r="C8" s="91">
        <v>1127.74057</v>
      </c>
      <c r="D8" s="25">
        <v>30203</v>
      </c>
      <c r="E8" s="26" t="s">
        <v>108</v>
      </c>
      <c r="F8" s="91"/>
      <c r="G8" s="25">
        <v>310</v>
      </c>
      <c r="H8" s="26" t="s">
        <v>109</v>
      </c>
      <c r="I8" s="91">
        <v>4.04</v>
      </c>
    </row>
    <row r="9" spans="1:9" s="21" customFormat="1" ht="12" customHeight="1">
      <c r="A9" s="25">
        <v>30106</v>
      </c>
      <c r="B9" s="26" t="s">
        <v>110</v>
      </c>
      <c r="C9" s="91"/>
      <c r="D9" s="25">
        <v>30204</v>
      </c>
      <c r="E9" s="26" t="s">
        <v>111</v>
      </c>
      <c r="F9" s="91"/>
      <c r="G9" s="25">
        <v>31001</v>
      </c>
      <c r="H9" s="26" t="s">
        <v>112</v>
      </c>
      <c r="I9" s="91"/>
    </row>
    <row r="10" spans="1:9" s="21" customFormat="1" ht="12" customHeight="1">
      <c r="A10" s="25">
        <v>30107</v>
      </c>
      <c r="B10" s="26" t="s">
        <v>113</v>
      </c>
      <c r="C10" s="91">
        <v>59.7955</v>
      </c>
      <c r="D10" s="25">
        <v>30205</v>
      </c>
      <c r="E10" s="26" t="s">
        <v>114</v>
      </c>
      <c r="F10" s="91"/>
      <c r="G10" s="25">
        <v>31002</v>
      </c>
      <c r="H10" s="26" t="s">
        <v>115</v>
      </c>
      <c r="I10" s="91">
        <v>4.04</v>
      </c>
    </row>
    <row r="11" spans="1:9" s="21" customFormat="1" ht="12" customHeight="1">
      <c r="A11" s="25">
        <v>30108</v>
      </c>
      <c r="B11" s="26" t="s">
        <v>116</v>
      </c>
      <c r="C11" s="91">
        <v>261.55132799999996</v>
      </c>
      <c r="D11" s="25">
        <v>30206</v>
      </c>
      <c r="E11" s="26" t="s">
        <v>117</v>
      </c>
      <c r="F11" s="91">
        <v>0.12384200000000001</v>
      </c>
      <c r="G11" s="25">
        <v>31003</v>
      </c>
      <c r="H11" s="26" t="s">
        <v>118</v>
      </c>
      <c r="I11" s="91"/>
    </row>
    <row r="12" spans="1:9" s="21" customFormat="1" ht="12" customHeight="1">
      <c r="A12" s="25">
        <v>30109</v>
      </c>
      <c r="B12" s="26" t="s">
        <v>119</v>
      </c>
      <c r="C12" s="91"/>
      <c r="D12" s="25">
        <v>30207</v>
      </c>
      <c r="E12" s="26" t="s">
        <v>120</v>
      </c>
      <c r="F12" s="91">
        <v>29.479623999999998</v>
      </c>
      <c r="G12" s="25">
        <v>31005</v>
      </c>
      <c r="H12" s="26" t="s">
        <v>121</v>
      </c>
      <c r="I12" s="91"/>
    </row>
    <row r="13" spans="1:9" s="21" customFormat="1" ht="12" customHeight="1">
      <c r="A13" s="25">
        <v>30110</v>
      </c>
      <c r="B13" s="26" t="s">
        <v>122</v>
      </c>
      <c r="C13" s="91">
        <v>147.62358700000001</v>
      </c>
      <c r="D13" s="25">
        <v>30208</v>
      </c>
      <c r="E13" s="26" t="s">
        <v>123</v>
      </c>
      <c r="F13" s="91"/>
      <c r="G13" s="25">
        <v>31006</v>
      </c>
      <c r="H13" s="26" t="s">
        <v>124</v>
      </c>
      <c r="I13" s="91"/>
    </row>
    <row r="14" spans="1:9" s="21" customFormat="1" ht="12" customHeight="1">
      <c r="A14" s="25">
        <v>30111</v>
      </c>
      <c r="B14" s="26" t="s">
        <v>125</v>
      </c>
      <c r="C14" s="91">
        <v>102.651205</v>
      </c>
      <c r="D14" s="25">
        <v>30209</v>
      </c>
      <c r="E14" s="26" t="s">
        <v>126</v>
      </c>
      <c r="F14" s="91">
        <v>0.62132</v>
      </c>
      <c r="G14" s="25">
        <v>31007</v>
      </c>
      <c r="H14" s="26" t="s">
        <v>127</v>
      </c>
      <c r="I14" s="91"/>
    </row>
    <row r="15" spans="1:9" s="21" customFormat="1" ht="12" customHeight="1">
      <c r="A15" s="25">
        <v>30112</v>
      </c>
      <c r="B15" s="26" t="s">
        <v>128</v>
      </c>
      <c r="C15" s="91">
        <v>2.467174</v>
      </c>
      <c r="D15" s="25">
        <v>30211</v>
      </c>
      <c r="E15" s="26" t="s">
        <v>129</v>
      </c>
      <c r="F15" s="91">
        <v>56.829223</v>
      </c>
      <c r="G15" s="25">
        <v>31008</v>
      </c>
      <c r="H15" s="26" t="s">
        <v>130</v>
      </c>
      <c r="I15" s="91"/>
    </row>
    <row r="16" spans="1:9" s="21" customFormat="1" ht="12" customHeight="1">
      <c r="A16" s="25">
        <v>30113</v>
      </c>
      <c r="B16" s="26" t="s">
        <v>131</v>
      </c>
      <c r="C16" s="91">
        <v>201.8805</v>
      </c>
      <c r="D16" s="25">
        <v>30212</v>
      </c>
      <c r="E16" s="26" t="s">
        <v>132</v>
      </c>
      <c r="F16" s="91"/>
      <c r="G16" s="25">
        <v>31009</v>
      </c>
      <c r="H16" s="26" t="s">
        <v>133</v>
      </c>
      <c r="I16" s="91"/>
    </row>
    <row r="17" spans="1:9" s="21" customFormat="1" ht="12" customHeight="1">
      <c r="A17" s="25">
        <v>30114</v>
      </c>
      <c r="B17" s="26" t="s">
        <v>134</v>
      </c>
      <c r="C17" s="91"/>
      <c r="D17" s="25">
        <v>30213</v>
      </c>
      <c r="E17" s="26" t="s">
        <v>135</v>
      </c>
      <c r="F17" s="91">
        <v>1.887</v>
      </c>
      <c r="G17" s="25">
        <v>31010</v>
      </c>
      <c r="H17" s="26" t="s">
        <v>136</v>
      </c>
      <c r="I17" s="91"/>
    </row>
    <row r="18" spans="1:9" s="21" customFormat="1" ht="12" customHeight="1">
      <c r="A18" s="25">
        <v>30199</v>
      </c>
      <c r="B18" s="26" t="s">
        <v>137</v>
      </c>
      <c r="C18" s="91"/>
      <c r="D18" s="25">
        <v>30214</v>
      </c>
      <c r="E18" s="26" t="s">
        <v>138</v>
      </c>
      <c r="F18" s="91"/>
      <c r="G18" s="25">
        <v>31011</v>
      </c>
      <c r="H18" s="26" t="s">
        <v>139</v>
      </c>
      <c r="I18" s="91"/>
    </row>
    <row r="19" spans="1:9" s="21" customFormat="1" ht="12" customHeight="1">
      <c r="A19" s="25">
        <v>303</v>
      </c>
      <c r="B19" s="26" t="s">
        <v>140</v>
      </c>
      <c r="C19" s="91">
        <v>138.417334</v>
      </c>
      <c r="D19" s="25">
        <v>30215</v>
      </c>
      <c r="E19" s="26" t="s">
        <v>141</v>
      </c>
      <c r="F19" s="91">
        <v>9.9198</v>
      </c>
      <c r="G19" s="25">
        <v>31012</v>
      </c>
      <c r="H19" s="26" t="s">
        <v>142</v>
      </c>
      <c r="I19" s="91"/>
    </row>
    <row r="20" spans="1:9" s="21" customFormat="1" ht="12" customHeight="1">
      <c r="A20" s="25">
        <v>30301</v>
      </c>
      <c r="B20" s="26" t="s">
        <v>143</v>
      </c>
      <c r="C20" s="91">
        <v>14.86195</v>
      </c>
      <c r="D20" s="25">
        <v>30216</v>
      </c>
      <c r="E20" s="26" t="s">
        <v>144</v>
      </c>
      <c r="F20" s="91">
        <v>15.497910000000001</v>
      </c>
      <c r="G20" s="25">
        <v>31013</v>
      </c>
      <c r="H20" s="26" t="s">
        <v>145</v>
      </c>
      <c r="I20" s="91"/>
    </row>
    <row r="21" spans="1:9" s="21" customFormat="1" ht="12" customHeight="1">
      <c r="A21" s="25">
        <v>30302</v>
      </c>
      <c r="B21" s="26" t="s">
        <v>146</v>
      </c>
      <c r="C21" s="91">
        <v>12.4627</v>
      </c>
      <c r="D21" s="25">
        <v>30217</v>
      </c>
      <c r="E21" s="26" t="s">
        <v>147</v>
      </c>
      <c r="F21" s="91">
        <v>1.2181</v>
      </c>
      <c r="G21" s="25">
        <v>31019</v>
      </c>
      <c r="H21" s="26" t="s">
        <v>148</v>
      </c>
      <c r="I21" s="91"/>
    </row>
    <row r="22" spans="1:9" s="21" customFormat="1" ht="12" customHeight="1">
      <c r="A22" s="25">
        <v>30303</v>
      </c>
      <c r="B22" s="26" t="s">
        <v>149</v>
      </c>
      <c r="C22" s="91"/>
      <c r="D22" s="25">
        <v>30218</v>
      </c>
      <c r="E22" s="26" t="s">
        <v>150</v>
      </c>
      <c r="F22" s="91"/>
      <c r="G22" s="25">
        <v>31021</v>
      </c>
      <c r="H22" s="26" t="s">
        <v>151</v>
      </c>
      <c r="I22" s="91"/>
    </row>
    <row r="23" spans="1:9" s="21" customFormat="1" ht="12" customHeight="1">
      <c r="A23" s="25">
        <v>30304</v>
      </c>
      <c r="B23" s="26" t="s">
        <v>152</v>
      </c>
      <c r="C23" s="91">
        <v>75.576684</v>
      </c>
      <c r="D23" s="25">
        <v>30224</v>
      </c>
      <c r="E23" s="26" t="s">
        <v>153</v>
      </c>
      <c r="F23" s="91"/>
      <c r="G23" s="25">
        <v>31022</v>
      </c>
      <c r="H23" s="26" t="s">
        <v>154</v>
      </c>
      <c r="I23" s="91"/>
    </row>
    <row r="24" spans="1:9" s="21" customFormat="1" ht="12" customHeight="1">
      <c r="A24" s="25">
        <v>30305</v>
      </c>
      <c r="B24" s="26" t="s">
        <v>155</v>
      </c>
      <c r="C24" s="91">
        <v>35.276</v>
      </c>
      <c r="D24" s="25">
        <v>30225</v>
      </c>
      <c r="E24" s="26" t="s">
        <v>156</v>
      </c>
      <c r="F24" s="91"/>
      <c r="G24" s="25">
        <v>31099</v>
      </c>
      <c r="H24" s="26" t="s">
        <v>157</v>
      </c>
      <c r="I24" s="91"/>
    </row>
    <row r="25" spans="1:9" s="21" customFormat="1" ht="12" customHeight="1">
      <c r="A25" s="25">
        <v>30306</v>
      </c>
      <c r="B25" s="26" t="s">
        <v>158</v>
      </c>
      <c r="C25" s="91"/>
      <c r="D25" s="25">
        <v>30226</v>
      </c>
      <c r="E25" s="26" t="s">
        <v>159</v>
      </c>
      <c r="F25" s="91">
        <v>0.64</v>
      </c>
      <c r="G25" s="25">
        <v>399</v>
      </c>
      <c r="H25" s="26" t="s">
        <v>160</v>
      </c>
      <c r="I25" s="91"/>
    </row>
    <row r="26" spans="1:9" s="21" customFormat="1" ht="12" customHeight="1">
      <c r="A26" s="25">
        <v>30307</v>
      </c>
      <c r="B26" s="26" t="s">
        <v>161</v>
      </c>
      <c r="C26" s="91"/>
      <c r="D26" s="25">
        <v>30227</v>
      </c>
      <c r="E26" s="26" t="s">
        <v>162</v>
      </c>
      <c r="F26" s="91">
        <v>4.842417</v>
      </c>
      <c r="G26" s="25">
        <v>39906</v>
      </c>
      <c r="H26" s="26" t="s">
        <v>163</v>
      </c>
      <c r="I26" s="91"/>
    </row>
    <row r="27" spans="1:9" s="21" customFormat="1" ht="12" customHeight="1">
      <c r="A27" s="25">
        <v>30308</v>
      </c>
      <c r="B27" s="26" t="s">
        <v>164</v>
      </c>
      <c r="C27" s="91"/>
      <c r="D27" s="25">
        <v>30228</v>
      </c>
      <c r="E27" s="26" t="s">
        <v>165</v>
      </c>
      <c r="F27" s="91">
        <v>25.4842</v>
      </c>
      <c r="G27" s="25">
        <v>39907</v>
      </c>
      <c r="H27" s="26" t="s">
        <v>166</v>
      </c>
      <c r="I27" s="91"/>
    </row>
    <row r="28" spans="1:9" s="21" customFormat="1" ht="12" customHeight="1">
      <c r="A28" s="25">
        <v>30309</v>
      </c>
      <c r="B28" s="26" t="s">
        <v>167</v>
      </c>
      <c r="C28" s="91"/>
      <c r="D28" s="25">
        <v>30229</v>
      </c>
      <c r="E28" s="26" t="s">
        <v>168</v>
      </c>
      <c r="F28" s="91">
        <v>15.737142</v>
      </c>
      <c r="G28" s="25">
        <v>39908</v>
      </c>
      <c r="H28" s="26" t="s">
        <v>169</v>
      </c>
      <c r="I28" s="91"/>
    </row>
    <row r="29" spans="1:9" s="21" customFormat="1" ht="12" customHeight="1">
      <c r="A29" s="25">
        <v>30310</v>
      </c>
      <c r="B29" s="26" t="s">
        <v>170</v>
      </c>
      <c r="C29" s="91"/>
      <c r="D29" s="25">
        <v>30231</v>
      </c>
      <c r="E29" s="26" t="s">
        <v>171</v>
      </c>
      <c r="F29" s="91">
        <v>24.554951000000003</v>
      </c>
      <c r="G29" s="25">
        <v>39999</v>
      </c>
      <c r="H29" s="26" t="s">
        <v>172</v>
      </c>
      <c r="I29" s="91"/>
    </row>
    <row r="30" spans="1:9" s="21" customFormat="1" ht="12" customHeight="1">
      <c r="A30" s="25">
        <v>30311</v>
      </c>
      <c r="B30" s="26" t="s">
        <v>173</v>
      </c>
      <c r="C30" s="91"/>
      <c r="D30" s="25">
        <v>30239</v>
      </c>
      <c r="E30" s="26" t="s">
        <v>174</v>
      </c>
      <c r="F30" s="91">
        <v>161.204459</v>
      </c>
      <c r="G30" s="27"/>
      <c r="H30" s="27"/>
      <c r="I30" s="91"/>
    </row>
    <row r="31" spans="1:9" s="21" customFormat="1" ht="12" customHeight="1">
      <c r="A31" s="25">
        <v>30399</v>
      </c>
      <c r="B31" s="26" t="s">
        <v>175</v>
      </c>
      <c r="C31" s="91">
        <v>0.24</v>
      </c>
      <c r="D31" s="25">
        <v>30240</v>
      </c>
      <c r="E31" s="26" t="s">
        <v>176</v>
      </c>
      <c r="F31" s="91"/>
      <c r="G31" s="27"/>
      <c r="H31" s="27"/>
      <c r="I31" s="91"/>
    </row>
    <row r="32" spans="1:9" s="21" customFormat="1" ht="12" customHeight="1">
      <c r="A32" s="26"/>
      <c r="B32" s="26"/>
      <c r="C32" s="91"/>
      <c r="D32" s="25">
        <v>30299</v>
      </c>
      <c r="E32" s="26" t="s">
        <v>177</v>
      </c>
      <c r="F32" s="91">
        <v>131.842754</v>
      </c>
      <c r="G32" s="27"/>
      <c r="H32" s="27"/>
      <c r="I32" s="91"/>
    </row>
    <row r="33" spans="1:9" s="21" customFormat="1" ht="12" customHeight="1">
      <c r="A33" s="121" t="s">
        <v>178</v>
      </c>
      <c r="B33" s="121"/>
      <c r="C33" s="91">
        <f>C5+C19</f>
        <v>3259.620198</v>
      </c>
      <c r="D33" s="121" t="s">
        <v>179</v>
      </c>
      <c r="E33" s="121"/>
      <c r="F33" s="121"/>
      <c r="G33" s="121"/>
      <c r="H33" s="121"/>
      <c r="I33" s="91">
        <v>542.97</v>
      </c>
    </row>
    <row r="34" spans="1:9" ht="19.5" customHeight="1">
      <c r="A34" s="122" t="s">
        <v>180</v>
      </c>
      <c r="B34" s="122"/>
      <c r="C34" s="122"/>
      <c r="D34" s="122"/>
      <c r="E34" s="122"/>
      <c r="F34" s="122"/>
      <c r="G34" s="122"/>
      <c r="H34" s="122"/>
      <c r="I34" s="12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I8" sqref="I8"/>
    </sheetView>
  </sheetViews>
  <sheetFormatPr defaultColWidth="9.00390625" defaultRowHeight="14.25"/>
  <cols>
    <col min="1" max="12" width="10.125" style="1" customWidth="1"/>
    <col min="13" max="16384" width="9.00390625" style="1" customWidth="1"/>
  </cols>
  <sheetData>
    <row r="1" spans="1:12" s="12" customFormat="1" ht="30" customHeight="1">
      <c r="A1" s="117" t="s">
        <v>181</v>
      </c>
      <c r="B1" s="117"/>
      <c r="C1" s="117"/>
      <c r="D1" s="117"/>
      <c r="E1" s="117"/>
      <c r="F1" s="117"/>
      <c r="G1" s="117"/>
      <c r="H1" s="117"/>
      <c r="I1" s="117"/>
      <c r="J1" s="117"/>
      <c r="K1" s="117"/>
      <c r="L1" s="117"/>
    </row>
    <row r="2" s="3" customFormat="1" ht="10.5" customHeight="1">
      <c r="L2" s="10" t="s">
        <v>182</v>
      </c>
    </row>
    <row r="3" spans="1:12" s="3" customFormat="1" ht="15" customHeight="1">
      <c r="A3" s="4" t="s">
        <v>225</v>
      </c>
      <c r="B3" s="15"/>
      <c r="C3" s="15"/>
      <c r="D3" s="15"/>
      <c r="E3" s="15"/>
      <c r="F3" s="15"/>
      <c r="G3" s="15"/>
      <c r="H3" s="15"/>
      <c r="I3" s="15"/>
      <c r="J3" s="15"/>
      <c r="K3" s="15"/>
      <c r="L3" s="10" t="s">
        <v>2</v>
      </c>
    </row>
    <row r="4" spans="1:12" s="13" customFormat="1" ht="27.75" customHeight="1">
      <c r="A4" s="123" t="s">
        <v>183</v>
      </c>
      <c r="B4" s="123"/>
      <c r="C4" s="123"/>
      <c r="D4" s="123"/>
      <c r="E4" s="123"/>
      <c r="F4" s="123"/>
      <c r="G4" s="123" t="s">
        <v>7</v>
      </c>
      <c r="H4" s="123"/>
      <c r="I4" s="123"/>
      <c r="J4" s="123"/>
      <c r="K4" s="123"/>
      <c r="L4" s="123"/>
    </row>
    <row r="5" spans="1:12" s="13" customFormat="1" ht="30" customHeight="1">
      <c r="A5" s="123" t="s">
        <v>63</v>
      </c>
      <c r="B5" s="123" t="s">
        <v>184</v>
      </c>
      <c r="C5" s="123" t="s">
        <v>185</v>
      </c>
      <c r="D5" s="123"/>
      <c r="E5" s="123"/>
      <c r="F5" s="123" t="s">
        <v>186</v>
      </c>
      <c r="G5" s="123" t="s">
        <v>63</v>
      </c>
      <c r="H5" s="123" t="s">
        <v>184</v>
      </c>
      <c r="I5" s="123" t="s">
        <v>185</v>
      </c>
      <c r="J5" s="123"/>
      <c r="K5" s="123"/>
      <c r="L5" s="123" t="s">
        <v>186</v>
      </c>
    </row>
    <row r="6" spans="1:12" s="13" customFormat="1" ht="30" customHeight="1">
      <c r="A6" s="123"/>
      <c r="B6" s="123"/>
      <c r="C6" s="17" t="s">
        <v>92</v>
      </c>
      <c r="D6" s="17" t="s">
        <v>187</v>
      </c>
      <c r="E6" s="17" t="s">
        <v>188</v>
      </c>
      <c r="F6" s="123"/>
      <c r="G6" s="123"/>
      <c r="H6" s="123"/>
      <c r="I6" s="17" t="s">
        <v>92</v>
      </c>
      <c r="J6" s="17" t="s">
        <v>187</v>
      </c>
      <c r="K6" s="17" t="s">
        <v>188</v>
      </c>
      <c r="L6" s="123"/>
    </row>
    <row r="7" spans="1:12" s="13" customFormat="1" ht="27.75" customHeight="1">
      <c r="A7" s="18">
        <v>1</v>
      </c>
      <c r="B7" s="18">
        <v>2</v>
      </c>
      <c r="C7" s="18">
        <v>3</v>
      </c>
      <c r="D7" s="18">
        <v>4</v>
      </c>
      <c r="E7" s="18">
        <v>5</v>
      </c>
      <c r="F7" s="18">
        <v>6</v>
      </c>
      <c r="G7" s="18">
        <v>7</v>
      </c>
      <c r="H7" s="18">
        <v>8</v>
      </c>
      <c r="I7" s="18">
        <v>9</v>
      </c>
      <c r="J7" s="18">
        <v>10</v>
      </c>
      <c r="K7" s="18">
        <v>11</v>
      </c>
      <c r="L7" s="18">
        <v>12</v>
      </c>
    </row>
    <row r="8" spans="1:12" s="14" customFormat="1" ht="42.75" customHeight="1">
      <c r="A8" s="94">
        <f>C8+F8</f>
        <v>53.980000000000004</v>
      </c>
      <c r="B8" s="94">
        <v>0</v>
      </c>
      <c r="C8" s="94">
        <v>34.2</v>
      </c>
      <c r="D8" s="94">
        <v>0</v>
      </c>
      <c r="E8" s="94">
        <v>34.2</v>
      </c>
      <c r="F8" s="94">
        <v>19.78</v>
      </c>
      <c r="G8" s="94">
        <f>I8+L8</f>
        <v>26.32</v>
      </c>
      <c r="H8" s="94">
        <v>0</v>
      </c>
      <c r="I8" s="94">
        <v>25.07</v>
      </c>
      <c r="J8" s="94">
        <v>0</v>
      </c>
      <c r="K8" s="94">
        <v>25.07</v>
      </c>
      <c r="L8" s="94">
        <v>1.25</v>
      </c>
    </row>
    <row r="9" spans="1:12" ht="45" customHeight="1">
      <c r="A9" s="115" t="s">
        <v>189</v>
      </c>
      <c r="B9" s="116"/>
      <c r="C9" s="116"/>
      <c r="D9" s="116"/>
      <c r="E9" s="116"/>
      <c r="F9" s="116"/>
      <c r="G9" s="116"/>
      <c r="H9" s="116"/>
      <c r="I9" s="116"/>
      <c r="J9" s="116"/>
      <c r="K9" s="116"/>
      <c r="L9" s="11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M24" sqref="M24"/>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2" customFormat="1" ht="30" customHeight="1">
      <c r="A1" s="117" t="s">
        <v>190</v>
      </c>
      <c r="B1" s="117"/>
      <c r="C1" s="117"/>
      <c r="D1" s="117"/>
      <c r="E1" s="117"/>
      <c r="F1" s="117"/>
      <c r="G1" s="117"/>
      <c r="H1" s="117"/>
      <c r="I1" s="117"/>
    </row>
    <row r="2" spans="1:9" s="3" customFormat="1" ht="10.5" customHeight="1">
      <c r="A2" s="2"/>
      <c r="B2" s="2"/>
      <c r="C2" s="2"/>
      <c r="I2" s="10" t="s">
        <v>191</v>
      </c>
    </row>
    <row r="3" spans="1:9" s="3" customFormat="1" ht="15" customHeight="1">
      <c r="A3" s="4" t="s">
        <v>225</v>
      </c>
      <c r="B3" s="2"/>
      <c r="C3" s="2"/>
      <c r="D3" s="15"/>
      <c r="E3" s="15"/>
      <c r="F3" s="15"/>
      <c r="G3" s="15"/>
      <c r="H3" s="15"/>
      <c r="I3" s="10" t="s">
        <v>2</v>
      </c>
    </row>
    <row r="4" spans="1:9" s="13" customFormat="1" ht="20.25" customHeight="1">
      <c r="A4" s="118" t="s">
        <v>90</v>
      </c>
      <c r="B4" s="118"/>
      <c r="C4" s="118"/>
      <c r="D4" s="119" t="s">
        <v>192</v>
      </c>
      <c r="E4" s="119" t="s">
        <v>193</v>
      </c>
      <c r="F4" s="119" t="s">
        <v>91</v>
      </c>
      <c r="G4" s="119"/>
      <c r="H4" s="119"/>
      <c r="I4" s="119" t="s">
        <v>194</v>
      </c>
    </row>
    <row r="5" spans="1:9" s="13" customFormat="1" ht="27" customHeight="1">
      <c r="A5" s="118" t="s">
        <v>60</v>
      </c>
      <c r="B5" s="118"/>
      <c r="C5" s="118" t="s">
        <v>61</v>
      </c>
      <c r="D5" s="119"/>
      <c r="E5" s="119"/>
      <c r="F5" s="119" t="s">
        <v>92</v>
      </c>
      <c r="G5" s="119" t="s">
        <v>93</v>
      </c>
      <c r="H5" s="119" t="s">
        <v>68</v>
      </c>
      <c r="I5" s="119"/>
    </row>
    <row r="6" spans="1:9" s="13" customFormat="1" ht="18" customHeight="1">
      <c r="A6" s="118"/>
      <c r="B6" s="118"/>
      <c r="C6" s="118"/>
      <c r="D6" s="119"/>
      <c r="E6" s="119"/>
      <c r="F6" s="119"/>
      <c r="G6" s="119"/>
      <c r="H6" s="119"/>
      <c r="I6" s="119"/>
    </row>
    <row r="7" spans="1:9" s="13" customFormat="1" ht="22.5" customHeight="1">
      <c r="A7" s="118"/>
      <c r="B7" s="118"/>
      <c r="C7" s="118"/>
      <c r="D7" s="119"/>
      <c r="E7" s="119"/>
      <c r="F7" s="119"/>
      <c r="G7" s="119"/>
      <c r="H7" s="119"/>
      <c r="I7" s="119"/>
    </row>
    <row r="8" spans="1:9" s="13" customFormat="1" ht="22.5" customHeight="1">
      <c r="A8" s="118" t="s">
        <v>62</v>
      </c>
      <c r="B8" s="118"/>
      <c r="C8" s="118"/>
      <c r="D8" s="5">
        <v>1</v>
      </c>
      <c r="E8" s="5">
        <v>2</v>
      </c>
      <c r="F8" s="5">
        <v>3</v>
      </c>
      <c r="G8" s="5">
        <v>4</v>
      </c>
      <c r="H8" s="5">
        <v>5</v>
      </c>
      <c r="I8" s="5">
        <v>6</v>
      </c>
    </row>
    <row r="9" spans="1:9" s="13" customFormat="1" ht="22.5" customHeight="1">
      <c r="A9" s="118" t="s">
        <v>63</v>
      </c>
      <c r="B9" s="118"/>
      <c r="C9" s="118"/>
      <c r="D9" s="6"/>
      <c r="E9" s="6"/>
      <c r="F9" s="6"/>
      <c r="G9" s="6"/>
      <c r="H9" s="6"/>
      <c r="I9" s="6"/>
    </row>
    <row r="10" spans="1:9" s="14" customFormat="1" ht="22.5" customHeight="1">
      <c r="A10" s="118"/>
      <c r="B10" s="118"/>
      <c r="C10" s="7"/>
      <c r="D10" s="8"/>
      <c r="E10" s="8"/>
      <c r="F10" s="8"/>
      <c r="G10" s="11"/>
      <c r="H10" s="11"/>
      <c r="I10" s="8"/>
    </row>
    <row r="11" spans="1:9" s="14" customFormat="1" ht="22.5" customHeight="1">
      <c r="A11" s="118"/>
      <c r="B11" s="118"/>
      <c r="C11" s="9"/>
      <c r="D11" s="8"/>
      <c r="E11" s="8"/>
      <c r="F11" s="8"/>
      <c r="G11" s="8"/>
      <c r="H11" s="8"/>
      <c r="I11" s="8"/>
    </row>
    <row r="12" spans="1:9" s="14" customFormat="1" ht="22.5" customHeight="1">
      <c r="A12" s="118"/>
      <c r="B12" s="118"/>
      <c r="C12" s="7"/>
      <c r="D12" s="8"/>
      <c r="E12" s="8"/>
      <c r="F12" s="8"/>
      <c r="G12" s="8"/>
      <c r="H12" s="8"/>
      <c r="I12" s="8"/>
    </row>
    <row r="13" spans="1:9" s="14" customFormat="1" ht="22.5" customHeight="1">
      <c r="A13" s="118"/>
      <c r="B13" s="118"/>
      <c r="C13" s="9"/>
      <c r="D13" s="8"/>
      <c r="E13" s="8"/>
      <c r="F13" s="8"/>
      <c r="G13" s="8"/>
      <c r="H13" s="8"/>
      <c r="I13" s="8"/>
    </row>
    <row r="14" spans="1:9" s="14" customFormat="1" ht="22.5" customHeight="1">
      <c r="A14" s="118"/>
      <c r="B14" s="118"/>
      <c r="C14" s="9"/>
      <c r="D14" s="8"/>
      <c r="E14" s="8"/>
      <c r="F14" s="8"/>
      <c r="G14" s="8"/>
      <c r="H14" s="8"/>
      <c r="I14" s="8"/>
    </row>
    <row r="15" spans="1:9" s="14" customFormat="1" ht="22.5" customHeight="1">
      <c r="A15" s="118"/>
      <c r="B15" s="118"/>
      <c r="C15" s="9"/>
      <c r="D15" s="8"/>
      <c r="E15" s="8"/>
      <c r="F15" s="8"/>
      <c r="G15" s="8"/>
      <c r="H15" s="8"/>
      <c r="I15" s="8"/>
    </row>
    <row r="16" spans="1:9" ht="32.25" customHeight="1">
      <c r="A16" s="115" t="s">
        <v>195</v>
      </c>
      <c r="B16" s="116"/>
      <c r="C16" s="116"/>
      <c r="D16" s="116"/>
      <c r="E16" s="116"/>
      <c r="F16" s="116"/>
      <c r="G16" s="116"/>
      <c r="H16" s="116"/>
      <c r="I16" s="116"/>
    </row>
    <row r="17" ht="14.25">
      <c r="A17" s="16"/>
    </row>
    <row r="18" ht="14.25">
      <c r="A18" s="16"/>
    </row>
    <row r="19" ht="14.25">
      <c r="A19" s="16"/>
    </row>
    <row r="20" ht="14.25">
      <c r="A20" s="16"/>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4" sqref="A4:F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7" t="s">
        <v>196</v>
      </c>
      <c r="B1" s="117"/>
      <c r="C1" s="117"/>
      <c r="D1" s="117"/>
      <c r="E1" s="117"/>
      <c r="F1" s="117"/>
    </row>
    <row r="2" spans="1:6" ht="14.25">
      <c r="A2" s="2"/>
      <c r="B2" s="2"/>
      <c r="C2" s="2"/>
      <c r="D2" s="3"/>
      <c r="E2" s="3"/>
      <c r="F2" s="10" t="s">
        <v>197</v>
      </c>
    </row>
    <row r="3" spans="1:6" ht="14.25">
      <c r="A3" s="4" t="s">
        <v>225</v>
      </c>
      <c r="B3" s="2"/>
      <c r="C3" s="2"/>
      <c r="D3" s="15"/>
      <c r="E3" s="15"/>
      <c r="F3" s="10" t="s">
        <v>2</v>
      </c>
    </row>
    <row r="4" spans="1:6" ht="19.5" customHeight="1">
      <c r="A4" s="118" t="s">
        <v>90</v>
      </c>
      <c r="B4" s="118"/>
      <c r="C4" s="118"/>
      <c r="D4" s="119" t="s">
        <v>91</v>
      </c>
      <c r="E4" s="119"/>
      <c r="F4" s="119"/>
    </row>
    <row r="5" spans="1:6" ht="19.5" customHeight="1">
      <c r="A5" s="118" t="s">
        <v>60</v>
      </c>
      <c r="B5" s="118"/>
      <c r="C5" s="118" t="s">
        <v>61</v>
      </c>
      <c r="D5" s="119" t="s">
        <v>63</v>
      </c>
      <c r="E5" s="119" t="s">
        <v>93</v>
      </c>
      <c r="F5" s="118" t="s">
        <v>68</v>
      </c>
    </row>
    <row r="6" spans="1:6" ht="19.5" customHeight="1">
      <c r="A6" s="118"/>
      <c r="B6" s="118"/>
      <c r="C6" s="118"/>
      <c r="D6" s="119"/>
      <c r="E6" s="119"/>
      <c r="F6" s="118"/>
    </row>
    <row r="7" spans="1:6" ht="19.5" customHeight="1">
      <c r="A7" s="118"/>
      <c r="B7" s="118"/>
      <c r="C7" s="118"/>
      <c r="D7" s="119"/>
      <c r="E7" s="119"/>
      <c r="F7" s="118"/>
    </row>
    <row r="8" spans="1:6" ht="19.5" customHeight="1">
      <c r="A8" s="118" t="s">
        <v>62</v>
      </c>
      <c r="B8" s="118"/>
      <c r="C8" s="118"/>
      <c r="D8" s="5">
        <v>1</v>
      </c>
      <c r="E8" s="5">
        <v>2</v>
      </c>
      <c r="F8" s="5">
        <v>3</v>
      </c>
    </row>
    <row r="9" spans="1:6" ht="19.5" customHeight="1">
      <c r="A9" s="118" t="s">
        <v>63</v>
      </c>
      <c r="B9" s="118"/>
      <c r="C9" s="118"/>
      <c r="D9" s="6"/>
      <c r="E9" s="6"/>
      <c r="F9" s="6"/>
    </row>
    <row r="10" spans="1:6" ht="19.5" customHeight="1">
      <c r="A10" s="118"/>
      <c r="B10" s="118"/>
      <c r="C10" s="7"/>
      <c r="D10" s="8"/>
      <c r="E10" s="11"/>
      <c r="F10" s="8"/>
    </row>
    <row r="11" spans="1:6" ht="19.5" customHeight="1">
      <c r="A11" s="118"/>
      <c r="B11" s="118"/>
      <c r="C11" s="9"/>
      <c r="D11" s="8"/>
      <c r="E11" s="8"/>
      <c r="F11" s="8"/>
    </row>
    <row r="12" spans="1:6" ht="19.5" customHeight="1">
      <c r="A12" s="118"/>
      <c r="B12" s="118"/>
      <c r="C12" s="7"/>
      <c r="D12" s="8"/>
      <c r="E12" s="8"/>
      <c r="F12" s="8"/>
    </row>
    <row r="13" spans="1:6" ht="19.5" customHeight="1">
      <c r="A13" s="118"/>
      <c r="B13" s="118"/>
      <c r="C13" s="9"/>
      <c r="D13" s="8"/>
      <c r="E13" s="8"/>
      <c r="F13" s="8"/>
    </row>
    <row r="14" spans="1:6" ht="19.5" customHeight="1">
      <c r="A14" s="118"/>
      <c r="B14" s="118"/>
      <c r="C14" s="9"/>
      <c r="D14" s="8"/>
      <c r="E14" s="8"/>
      <c r="F14" s="8"/>
    </row>
    <row r="15" spans="1:6" ht="19.5" customHeight="1">
      <c r="A15" s="118"/>
      <c r="B15" s="118"/>
      <c r="C15" s="9"/>
      <c r="D15" s="8"/>
      <c r="E15" s="8"/>
      <c r="F15" s="8"/>
    </row>
    <row r="16" spans="1:6" ht="36" customHeight="1">
      <c r="A16" s="115" t="s">
        <v>198</v>
      </c>
      <c r="B16" s="116"/>
      <c r="C16" s="116"/>
      <c r="D16" s="116"/>
      <c r="E16" s="116"/>
      <c r="F16" s="116"/>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李娜</cp:lastModifiedBy>
  <cp:lastPrinted>2021-09-08T09:02:50Z</cp:lastPrinted>
  <dcterms:created xsi:type="dcterms:W3CDTF">2012-01-01T20:36:18Z</dcterms:created>
  <dcterms:modified xsi:type="dcterms:W3CDTF">2021-09-09T12:22:28Z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